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<sst xmlns="http://schemas.openxmlformats.org/spreadsheetml/2006/main" count="226" uniqueCount="190">
  <si>
    <t>PAZAR Gene</t>
  </si>
  <si>
    <t>ESR1</t>
  </si>
  <si>
    <t>ESR2</t>
  </si>
  <si>
    <t>SP1</t>
  </si>
  <si>
    <t>CTCF</t>
  </si>
  <si>
    <t>E2F1</t>
  </si>
  <si>
    <t>ELK4</t>
  </si>
  <si>
    <t>GATA3</t>
  </si>
  <si>
    <t>GATA2</t>
  </si>
  <si>
    <t>IRF1</t>
  </si>
  <si>
    <t>MAX</t>
  </si>
  <si>
    <t>NFKB</t>
  </si>
  <si>
    <t>NFYA</t>
  </si>
  <si>
    <t>STAT1</t>
  </si>
  <si>
    <t>YY1</t>
  </si>
  <si>
    <t>TAL1</t>
  </si>
  <si>
    <t>No. of different TFBSs</t>
  </si>
  <si>
    <t>Total TFBSs</t>
  </si>
  <si>
    <t>No. of different TFBSs in JASPAR</t>
  </si>
  <si>
    <t>No. of different TFBSs in ENCODE ChIP-Seq DATA</t>
  </si>
  <si>
    <t>In JASPAR?</t>
  </si>
  <si>
    <t>yes</t>
  </si>
  <si>
    <t>In ENCODE ChIP-Seq Data?</t>
  </si>
  <si>
    <t>ENSG00000230368</t>
  </si>
  <si>
    <t>ENSG00000187634</t>
  </si>
  <si>
    <t>ENSG00000187642</t>
  </si>
  <si>
    <t>ENSG00000188290</t>
  </si>
  <si>
    <t>ENSG00000188157</t>
  </si>
  <si>
    <t>ENSG00000131591</t>
  </si>
  <si>
    <t>ENSG00000162572</t>
  </si>
  <si>
    <t>ENSG00000107404</t>
  </si>
  <si>
    <t>ENSG00000162576</t>
  </si>
  <si>
    <t>ENSG00000179403</t>
  </si>
  <si>
    <t>ENSG00000185097</t>
  </si>
  <si>
    <t>ENSG00000225880</t>
  </si>
  <si>
    <t>ENSG00000237330</t>
  </si>
  <si>
    <t>ENSG00000078369</t>
  </si>
  <si>
    <t>ENSG00000142611</t>
  </si>
  <si>
    <t>ENSG00000078900</t>
  </si>
  <si>
    <t>ENSG00000140948</t>
  </si>
  <si>
    <t>ENSG00000252279</t>
  </si>
  <si>
    <t>ENSG00000150938</t>
  </si>
  <si>
    <t>ENSG00000149679</t>
  </si>
  <si>
    <t>ENSG00000158470</t>
  </si>
  <si>
    <t>ENSG00000231715</t>
  </si>
  <si>
    <t>ENSG00000200216</t>
  </si>
  <si>
    <t>ENSG00000159882</t>
  </si>
  <si>
    <t>ENSG00000166676</t>
  </si>
  <si>
    <t>ENSG00000183914</t>
  </si>
  <si>
    <t>ENSG00000187608</t>
  </si>
  <si>
    <t>ENSG00000205116</t>
  </si>
  <si>
    <t>ENSG00000157933</t>
  </si>
  <si>
    <t>ENSG00000097021</t>
  </si>
  <si>
    <t>ENSG00000069812</t>
  </si>
  <si>
    <t>ENSG00000171680</t>
  </si>
  <si>
    <t>ENSG00000162413</t>
  </si>
  <si>
    <t>ENSG00000007923</t>
  </si>
  <si>
    <t>ENSG00000171735</t>
  </si>
  <si>
    <t>ENSG00000116285</t>
  </si>
  <si>
    <t>ENSG00000200975</t>
  </si>
  <si>
    <t>ENSG00000142599</t>
  </si>
  <si>
    <t>ENSG00000074800</t>
  </si>
  <si>
    <t>ENSG00000131686</t>
  </si>
  <si>
    <t>ENSG00000252956</t>
  </si>
  <si>
    <t>ENSG00000173614</t>
  </si>
  <si>
    <t>ENSG00000130939</t>
  </si>
  <si>
    <t>ENSG00000054523</t>
  </si>
  <si>
    <t>ENSG00000251503</t>
  </si>
  <si>
    <t>ENSG00000142655</t>
  </si>
  <si>
    <t>ENSG00000177000</t>
  </si>
  <si>
    <t>ENSG00000120949</t>
  </si>
  <si>
    <t>ENSG00000028137</t>
  </si>
  <si>
    <t>ENSG00000048707</t>
  </si>
  <si>
    <t>ENSG00000162496</t>
  </si>
  <si>
    <t>ENSG00000116731</t>
  </si>
  <si>
    <t>ENSG00000189337</t>
  </si>
  <si>
    <t>ENSG00000171729</t>
  </si>
  <si>
    <t>ENSG00000142621</t>
  </si>
  <si>
    <t>ENSG00000142634</t>
  </si>
  <si>
    <t>ENSG00000162458</t>
  </si>
  <si>
    <t>ENSG00000116809</t>
  </si>
  <si>
    <t>ENSG00000142627</t>
  </si>
  <si>
    <t>ENSG00000037637</t>
  </si>
  <si>
    <t>ENSG00000055070</t>
  </si>
  <si>
    <t>ENSG00000252099</t>
  </si>
  <si>
    <t>ENSG00000159363</t>
  </si>
  <si>
    <t>ENSG00000117115</t>
  </si>
  <si>
    <t>ENSG00000169991</t>
  </si>
  <si>
    <t>ENSG00000127481</t>
  </si>
  <si>
    <t>ENSG00000077549</t>
  </si>
  <si>
    <t>ENSG00000201609</t>
  </si>
  <si>
    <t>ENSG00000162542</t>
  </si>
  <si>
    <t>ENSG00000188257</t>
  </si>
  <si>
    <t>ENSG00000117215</t>
  </si>
  <si>
    <t>ENSG00000162543</t>
  </si>
  <si>
    <t>ENSG00000162545</t>
  </si>
  <si>
    <t>ENSG00000117245</t>
  </si>
  <si>
    <t>ENSG00000075151</t>
  </si>
  <si>
    <t>ENSG00000117298</t>
  </si>
  <si>
    <t>ENSG00000162551</t>
  </si>
  <si>
    <t>ENSG00000090686</t>
  </si>
  <si>
    <t>ENSG00000142798</t>
  </si>
  <si>
    <t>ENSG00000219073</t>
  </si>
  <si>
    <t>ENSG00000142789</t>
  </si>
  <si>
    <t>ENSG00000004487</t>
  </si>
  <si>
    <t>ENSG00000169641</t>
  </si>
  <si>
    <t>ENSG00000179546</t>
  </si>
  <si>
    <t>ENSG00000125944</t>
  </si>
  <si>
    <t>ENSG00000007968</t>
  </si>
  <si>
    <t>ENSG00000117318</t>
  </si>
  <si>
    <t>ENSG00000188529</t>
  </si>
  <si>
    <t>ENSG00000142661</t>
  </si>
  <si>
    <t>ENSG00000185436</t>
  </si>
  <si>
    <t>ENSG00000158055</t>
  </si>
  <si>
    <t>ENSG00000184454</t>
  </si>
  <si>
    <t>ENSG00000133226</t>
  </si>
  <si>
    <t>ENSG00000169504</t>
  </si>
  <si>
    <t>ENSG00000117614</t>
  </si>
  <si>
    <t>ENSG00000117616</t>
  </si>
  <si>
    <t>ENSG00000204178</t>
  </si>
  <si>
    <t>ENSG00000158006</t>
  </si>
  <si>
    <t>ENSG00000175087</t>
  </si>
  <si>
    <t>ENSG00000130695</t>
  </si>
  <si>
    <t>ENSG00000158062</t>
  </si>
  <si>
    <t>ENSG00000117676</t>
  </si>
  <si>
    <t>ENSG00000117713</t>
  </si>
  <si>
    <t>ENSG00000090273</t>
  </si>
  <si>
    <t>ENSG00000253368</t>
  </si>
  <si>
    <t>ENSG00000090020</t>
  </si>
  <si>
    <t>ENSG00000117758</t>
  </si>
  <si>
    <t>ENSG00000158161</t>
  </si>
  <si>
    <t>ENSG00000169403</t>
  </si>
  <si>
    <t>ENSG00000204138</t>
  </si>
  <si>
    <t>ENSG00000120656</t>
  </si>
  <si>
    <t>ENSG00000209804</t>
  </si>
  <si>
    <t>ENSG00000159023</t>
  </si>
  <si>
    <t>ENSG00000116353</t>
  </si>
  <si>
    <t>ENSG00000060656</t>
  </si>
  <si>
    <t>ENSG00000162511</t>
  </si>
  <si>
    <t>ENSG00000168528</t>
  </si>
  <si>
    <t>ENSG00000142910</t>
  </si>
  <si>
    <t>ENSG00000184007</t>
  </si>
  <si>
    <t>ENSG00000121775</t>
  </si>
  <si>
    <t>ENSG00000215897</t>
  </si>
  <si>
    <t>ENSG00000176261</t>
  </si>
  <si>
    <t>ENSG00000162522</t>
  </si>
  <si>
    <t>ENSG00000172845</t>
  </si>
  <si>
    <t>ENSG00000075624</t>
  </si>
  <si>
    <t>ENSG00000177302</t>
  </si>
  <si>
    <t>ENSG00000120889</t>
  </si>
  <si>
    <t>ENSG00000169429</t>
  </si>
  <si>
    <t>ENSG00000136634</t>
  </si>
  <si>
    <t>ENSG00000198610</t>
  </si>
  <si>
    <t xml:space="preserve">ENSG00000171759 </t>
  </si>
  <si>
    <t>ENSG00000132646</t>
  </si>
  <si>
    <t>ENSG00000143632</t>
  </si>
  <si>
    <t>ENSG00000159251</t>
  </si>
  <si>
    <t>ENSG00000023287</t>
  </si>
  <si>
    <t>ENSG00000124216</t>
  </si>
  <si>
    <t>ENSG00000165474</t>
  </si>
  <si>
    <t>ENSG00000039068</t>
  </si>
  <si>
    <t>ENSG0000016086</t>
  </si>
  <si>
    <t>ENSG00000167910</t>
  </si>
  <si>
    <t>ENSG00000167165</t>
  </si>
  <si>
    <t>ENSG00000163581</t>
  </si>
  <si>
    <t>ENSG00000150526</t>
  </si>
  <si>
    <t>ENSG00000136872</t>
  </si>
  <si>
    <t>ENSG00000131482</t>
  </si>
  <si>
    <t>ENSG00000129965</t>
  </si>
  <si>
    <t>ENSG00000215912</t>
  </si>
  <si>
    <t>ENSG00000169717</t>
  </si>
  <si>
    <t>ENSG00000169598</t>
  </si>
  <si>
    <t>ENSG00000109814</t>
  </si>
  <si>
    <t>ENSG00000115718</t>
  </si>
  <si>
    <t>ENSG0000017615</t>
  </si>
  <si>
    <t>ENSG00000176022</t>
  </si>
  <si>
    <t>ENSG00000008130</t>
  </si>
  <si>
    <t>ENSG00000116254</t>
  </si>
  <si>
    <t>ENSG00000142583</t>
  </si>
  <si>
    <t>ENSG00000171621</t>
  </si>
  <si>
    <t>ENSG00000196505</t>
  </si>
  <si>
    <t>ENSG00000134258</t>
  </si>
  <si>
    <t>Total number of TFBSs</t>
  </si>
  <si>
    <t>Number of genes with TFBSs for this TF</t>
  </si>
  <si>
    <t>Total Genes</t>
  </si>
  <si>
    <t>Total Genes with TFBSs in JASPAR</t>
  </si>
  <si>
    <t>Total Genes with TFBSs in ENCODE ChIP-Seq data</t>
  </si>
  <si>
    <t>GENE</t>
  </si>
  <si>
    <t>NO OF TFs THAT BIND</t>
  </si>
  <si>
    <t>TOTAL TFBS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</si>
</sst>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Unicode MS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0" fillId="2" borderId="0" xfId="0" applyFont="1" applyFill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 horizontal="right"/>
    </xf>
    <xf numFmtId="164" fontId="0" fillId="3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0" borderId="0" xfId="0" applyFont="1" applyAlignment="1">
      <alignment/>
    </xf>
    <xf numFmtId="164" fontId="0" fillId="4" borderId="0" xfId="0" applyFill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2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4" fontId="0" fillId="0" borderId="2" xfId="0" applyFill="1" applyBorder="1" applyAlignment="1">
      <alignment/>
    </xf>
    <xf numFmtId="164" fontId="2" fillId="0" borderId="0" xfId="0" applyFont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71"/>
  <sheetViews>
    <sheetView tabSelected="1" workbookViewId="0" topLeftCell="A145">
      <selection activeCell="A167" sqref="A167"/>
    </sheetView>
  </sheetViews>
  <sheetFormatPr defaultColWidth="9.140625" defaultRowHeight="15"/>
  <cols>
    <col min="1" max="1" width="27.8515625" style="0" customWidth="1"/>
    <col min="17" max="17" width="12.7109375" style="0" customWidth="1"/>
    <col min="19" max="19" width="12.421875" style="0" customWidth="1"/>
    <col min="20" max="20" width="12.57421875" style="0" customWidth="1"/>
  </cols>
  <sheetData>
    <row r="2" spans="1:20" ht="47.2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17</v>
      </c>
      <c r="S2" s="2" t="s">
        <v>18</v>
      </c>
      <c r="T2" s="2" t="s">
        <v>19</v>
      </c>
    </row>
    <row r="3" spans="1:16" ht="15.75">
      <c r="A3" s="1" t="s">
        <v>20</v>
      </c>
      <c r="B3" s="3" t="s">
        <v>21</v>
      </c>
      <c r="C3" s="3" t="s">
        <v>21</v>
      </c>
      <c r="D3" s="3" t="s">
        <v>21</v>
      </c>
      <c r="E3" s="3" t="s">
        <v>21</v>
      </c>
      <c r="F3" s="3" t="s">
        <v>21</v>
      </c>
      <c r="G3" s="3" t="s">
        <v>21</v>
      </c>
      <c r="H3" s="3" t="s">
        <v>21</v>
      </c>
      <c r="I3" s="3" t="s">
        <v>21</v>
      </c>
      <c r="J3" s="3" t="s">
        <v>21</v>
      </c>
      <c r="K3" s="3" t="s">
        <v>21</v>
      </c>
      <c r="L3" s="3" t="s">
        <v>21</v>
      </c>
      <c r="M3" s="3" t="s">
        <v>21</v>
      </c>
      <c r="N3" s="3" t="s">
        <v>21</v>
      </c>
      <c r="O3" s="3" t="s">
        <v>21</v>
      </c>
      <c r="P3" s="4"/>
    </row>
    <row r="4" spans="1:20" ht="15.75">
      <c r="A4" s="5" t="s">
        <v>22</v>
      </c>
      <c r="B4" s="6"/>
      <c r="C4" s="6"/>
      <c r="D4" s="6"/>
      <c r="E4" s="7" t="s">
        <v>21</v>
      </c>
      <c r="F4" s="7" t="s">
        <v>21</v>
      </c>
      <c r="G4" s="7" t="s">
        <v>21</v>
      </c>
      <c r="H4" s="7" t="s">
        <v>21</v>
      </c>
      <c r="I4" s="7" t="s">
        <v>21</v>
      </c>
      <c r="J4" s="7" t="s">
        <v>21</v>
      </c>
      <c r="K4" s="7" t="s">
        <v>21</v>
      </c>
      <c r="L4" s="7" t="s">
        <v>21</v>
      </c>
      <c r="M4" s="7" t="s">
        <v>21</v>
      </c>
      <c r="N4" s="7" t="s">
        <v>21</v>
      </c>
      <c r="O4" s="7" t="s">
        <v>21</v>
      </c>
      <c r="P4" s="7" t="s">
        <v>21</v>
      </c>
      <c r="Q4" s="8"/>
      <c r="R4" s="8"/>
      <c r="S4" s="8"/>
      <c r="T4" s="8"/>
    </row>
    <row r="5" spans="1:20" ht="15.75">
      <c r="A5" s="9" t="s">
        <v>23</v>
      </c>
      <c r="B5">
        <v>0</v>
      </c>
      <c r="C5">
        <v>0</v>
      </c>
      <c r="D5">
        <v>0</v>
      </c>
      <c r="E5">
        <v>50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10">
        <f aca="true" t="shared" si="0" ref="Q5:Q163">COUNTIF(B5:P5,"&gt;0")</f>
        <v>1</v>
      </c>
      <c r="R5" s="10">
        <f aca="true" t="shared" si="1" ref="R5:R163">SUM(B5:P5)</f>
        <v>50</v>
      </c>
      <c r="S5" s="10">
        <f aca="true" t="shared" si="2" ref="S5:S163">COUNTIF(B5:O5,"&gt;0")</f>
        <v>1</v>
      </c>
      <c r="T5" s="10">
        <f aca="true" t="shared" si="3" ref="T5:T163">COUNTIF(E5:P5,"&gt;0")</f>
        <v>1</v>
      </c>
    </row>
    <row r="6" spans="1:20" ht="15.75">
      <c r="A6" s="9" t="s">
        <v>24</v>
      </c>
      <c r="B6">
        <v>0</v>
      </c>
      <c r="C6">
        <v>0</v>
      </c>
      <c r="D6">
        <v>0</v>
      </c>
      <c r="E6">
        <v>45</v>
      </c>
      <c r="F6">
        <v>0</v>
      </c>
      <c r="G6">
        <v>0</v>
      </c>
      <c r="H6">
        <v>18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10">
        <f t="shared" si="0"/>
        <v>2</v>
      </c>
      <c r="R6" s="10">
        <f t="shared" si="1"/>
        <v>63</v>
      </c>
      <c r="S6" s="10">
        <f t="shared" si="2"/>
        <v>2</v>
      </c>
      <c r="T6" s="10">
        <f t="shared" si="3"/>
        <v>2</v>
      </c>
    </row>
    <row r="7" spans="1:20" ht="15.75">
      <c r="A7" s="9" t="s">
        <v>25</v>
      </c>
      <c r="B7">
        <v>0</v>
      </c>
      <c r="C7">
        <v>29</v>
      </c>
      <c r="D7">
        <v>0</v>
      </c>
      <c r="E7">
        <v>32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10">
        <f t="shared" si="0"/>
        <v>2</v>
      </c>
      <c r="R7" s="10">
        <f t="shared" si="1"/>
        <v>61</v>
      </c>
      <c r="S7" s="10">
        <f t="shared" si="2"/>
        <v>2</v>
      </c>
      <c r="T7" s="10">
        <f t="shared" si="3"/>
        <v>1</v>
      </c>
    </row>
    <row r="8" spans="1:20" ht="15.75">
      <c r="A8" s="9" t="s">
        <v>26</v>
      </c>
      <c r="B8">
        <v>0</v>
      </c>
      <c r="C8">
        <v>0</v>
      </c>
      <c r="D8">
        <v>0</v>
      </c>
      <c r="E8">
        <v>30</v>
      </c>
      <c r="F8">
        <v>0</v>
      </c>
      <c r="G8">
        <v>0</v>
      </c>
      <c r="H8">
        <v>43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10">
        <f t="shared" si="0"/>
        <v>2</v>
      </c>
      <c r="R8" s="10">
        <f t="shared" si="1"/>
        <v>73</v>
      </c>
      <c r="S8" s="10">
        <f t="shared" si="2"/>
        <v>2</v>
      </c>
      <c r="T8" s="10">
        <f t="shared" si="3"/>
        <v>2</v>
      </c>
    </row>
    <row r="9" spans="1:20" ht="15.75">
      <c r="A9" s="9" t="s">
        <v>27</v>
      </c>
      <c r="B9">
        <v>0</v>
      </c>
      <c r="C9">
        <v>0</v>
      </c>
      <c r="D9">
        <v>0</v>
      </c>
      <c r="E9">
        <v>55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10">
        <f t="shared" si="0"/>
        <v>1</v>
      </c>
      <c r="R9" s="10">
        <f t="shared" si="1"/>
        <v>55</v>
      </c>
      <c r="S9" s="10">
        <f t="shared" si="2"/>
        <v>1</v>
      </c>
      <c r="T9" s="10">
        <f t="shared" si="3"/>
        <v>1</v>
      </c>
    </row>
    <row r="10" spans="1:20" ht="15.75">
      <c r="A10" s="9" t="s">
        <v>28</v>
      </c>
      <c r="B10">
        <v>0</v>
      </c>
      <c r="C10">
        <v>0</v>
      </c>
      <c r="D10">
        <v>0</v>
      </c>
      <c r="E10">
        <v>27</v>
      </c>
      <c r="F10">
        <v>0</v>
      </c>
      <c r="G10">
        <v>0</v>
      </c>
      <c r="H10">
        <v>25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10">
        <f t="shared" si="0"/>
        <v>2</v>
      </c>
      <c r="R10" s="10">
        <f t="shared" si="1"/>
        <v>52</v>
      </c>
      <c r="S10" s="10">
        <f t="shared" si="2"/>
        <v>2</v>
      </c>
      <c r="T10" s="10">
        <f t="shared" si="3"/>
        <v>2</v>
      </c>
    </row>
    <row r="11" spans="1:20" ht="15.75">
      <c r="A11" s="9" t="s">
        <v>29</v>
      </c>
      <c r="B11">
        <v>0</v>
      </c>
      <c r="C11">
        <v>0</v>
      </c>
      <c r="D11">
        <v>0</v>
      </c>
      <c r="E11">
        <v>15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10">
        <f t="shared" si="0"/>
        <v>1</v>
      </c>
      <c r="R11" s="10">
        <f t="shared" si="1"/>
        <v>15</v>
      </c>
      <c r="S11" s="10">
        <f t="shared" si="2"/>
        <v>1</v>
      </c>
      <c r="T11" s="10">
        <f t="shared" si="3"/>
        <v>1</v>
      </c>
    </row>
    <row r="12" spans="1:20" ht="15.75">
      <c r="A12" s="9" t="s">
        <v>30</v>
      </c>
      <c r="B12">
        <v>0</v>
      </c>
      <c r="C12">
        <v>0</v>
      </c>
      <c r="D12">
        <v>0</v>
      </c>
      <c r="E12">
        <v>52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10">
        <f t="shared" si="0"/>
        <v>1</v>
      </c>
      <c r="R12" s="10">
        <f t="shared" si="1"/>
        <v>52</v>
      </c>
      <c r="S12" s="10">
        <f t="shared" si="2"/>
        <v>1</v>
      </c>
      <c r="T12" s="10">
        <f t="shared" si="3"/>
        <v>1</v>
      </c>
    </row>
    <row r="13" spans="1:20" ht="15.75">
      <c r="A13" s="9" t="s">
        <v>31</v>
      </c>
      <c r="B13">
        <v>0</v>
      </c>
      <c r="C13">
        <v>0</v>
      </c>
      <c r="D13">
        <v>0</v>
      </c>
      <c r="E13">
        <v>40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10">
        <f t="shared" si="0"/>
        <v>1</v>
      </c>
      <c r="R13" s="10">
        <f t="shared" si="1"/>
        <v>40</v>
      </c>
      <c r="S13" s="10">
        <f t="shared" si="2"/>
        <v>1</v>
      </c>
      <c r="T13" s="10">
        <f t="shared" si="3"/>
        <v>1</v>
      </c>
    </row>
    <row r="14" spans="1:20" ht="15.75">
      <c r="A14" s="9" t="s">
        <v>32</v>
      </c>
      <c r="B14">
        <v>0</v>
      </c>
      <c r="C14">
        <v>0</v>
      </c>
      <c r="D14">
        <v>0</v>
      </c>
      <c r="E14">
        <v>34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10">
        <f t="shared" si="0"/>
        <v>1</v>
      </c>
      <c r="R14" s="10">
        <f t="shared" si="1"/>
        <v>34</v>
      </c>
      <c r="S14" s="10">
        <f t="shared" si="2"/>
        <v>1</v>
      </c>
      <c r="T14" s="10">
        <f t="shared" si="3"/>
        <v>1</v>
      </c>
    </row>
    <row r="15" spans="1:20" ht="15.75">
      <c r="A15" s="9" t="s">
        <v>33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54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10">
        <f t="shared" si="0"/>
        <v>1</v>
      </c>
      <c r="R15" s="10">
        <f t="shared" si="1"/>
        <v>54</v>
      </c>
      <c r="S15" s="10">
        <f t="shared" si="2"/>
        <v>1</v>
      </c>
      <c r="T15" s="10">
        <f t="shared" si="3"/>
        <v>1</v>
      </c>
    </row>
    <row r="16" spans="1:20" ht="15.75">
      <c r="A16" s="9" t="s">
        <v>34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51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10">
        <f t="shared" si="0"/>
        <v>1</v>
      </c>
      <c r="R16" s="10">
        <f t="shared" si="1"/>
        <v>51</v>
      </c>
      <c r="S16" s="10">
        <f t="shared" si="2"/>
        <v>1</v>
      </c>
      <c r="T16" s="10">
        <f t="shared" si="3"/>
        <v>1</v>
      </c>
    </row>
    <row r="17" spans="1:20" ht="15.75">
      <c r="A17" s="9" t="s">
        <v>35</v>
      </c>
      <c r="B17">
        <v>27</v>
      </c>
      <c r="C17">
        <v>0</v>
      </c>
      <c r="D17">
        <v>0</v>
      </c>
      <c r="E17">
        <v>0</v>
      </c>
      <c r="F17">
        <v>0</v>
      </c>
      <c r="G17">
        <v>0</v>
      </c>
      <c r="H17">
        <v>49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10">
        <f t="shared" si="0"/>
        <v>2</v>
      </c>
      <c r="R17" s="10">
        <f t="shared" si="1"/>
        <v>76</v>
      </c>
      <c r="S17" s="10">
        <f t="shared" si="2"/>
        <v>2</v>
      </c>
      <c r="T17" s="10">
        <f t="shared" si="3"/>
        <v>1</v>
      </c>
    </row>
    <row r="18" spans="1:20" ht="15.75">
      <c r="A18" s="9" t="s">
        <v>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33</v>
      </c>
      <c r="I18">
        <v>48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39</v>
      </c>
      <c r="Q18" s="10">
        <f t="shared" si="0"/>
        <v>3</v>
      </c>
      <c r="R18" s="10">
        <f t="shared" si="1"/>
        <v>120</v>
      </c>
      <c r="S18" s="10">
        <f t="shared" si="2"/>
        <v>2</v>
      </c>
      <c r="T18" s="10">
        <f t="shared" si="3"/>
        <v>3</v>
      </c>
    </row>
    <row r="19" spans="1:20" ht="15.75">
      <c r="A19" s="9" t="s">
        <v>37</v>
      </c>
      <c r="B19">
        <v>23</v>
      </c>
      <c r="C19">
        <v>0</v>
      </c>
      <c r="D19">
        <v>0</v>
      </c>
      <c r="E19">
        <v>0</v>
      </c>
      <c r="F19">
        <v>0</v>
      </c>
      <c r="G19">
        <v>0</v>
      </c>
      <c r="H19">
        <v>47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10">
        <f t="shared" si="0"/>
        <v>2</v>
      </c>
      <c r="R19" s="10">
        <f t="shared" si="1"/>
        <v>70</v>
      </c>
      <c r="S19" s="10">
        <f t="shared" si="2"/>
        <v>2</v>
      </c>
      <c r="T19" s="10">
        <f t="shared" si="3"/>
        <v>1</v>
      </c>
    </row>
    <row r="20" spans="1:20" ht="15.75">
      <c r="A20" s="9" t="s">
        <v>38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55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10">
        <f t="shared" si="0"/>
        <v>1</v>
      </c>
      <c r="R20" s="10">
        <f t="shared" si="1"/>
        <v>55</v>
      </c>
      <c r="S20" s="10">
        <f t="shared" si="2"/>
        <v>1</v>
      </c>
      <c r="T20" s="10">
        <f t="shared" si="3"/>
        <v>1</v>
      </c>
    </row>
    <row r="21" spans="1:20" ht="15.75">
      <c r="A21" s="9" t="s">
        <v>39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29</v>
      </c>
      <c r="O21">
        <v>0</v>
      </c>
      <c r="P21">
        <v>0</v>
      </c>
      <c r="Q21" s="10">
        <f t="shared" si="0"/>
        <v>1</v>
      </c>
      <c r="R21" s="10">
        <f t="shared" si="1"/>
        <v>29</v>
      </c>
      <c r="S21" s="10">
        <f t="shared" si="2"/>
        <v>1</v>
      </c>
      <c r="T21" s="10">
        <f t="shared" si="3"/>
        <v>1</v>
      </c>
    </row>
    <row r="22" spans="1:20" ht="15.75">
      <c r="A22" s="9" t="s">
        <v>40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57</v>
      </c>
      <c r="O22">
        <v>0</v>
      </c>
      <c r="P22">
        <v>0</v>
      </c>
      <c r="Q22" s="10">
        <f t="shared" si="0"/>
        <v>1</v>
      </c>
      <c r="R22" s="10">
        <f t="shared" si="1"/>
        <v>57</v>
      </c>
      <c r="S22" s="10">
        <f t="shared" si="2"/>
        <v>1</v>
      </c>
      <c r="T22" s="10">
        <f t="shared" si="3"/>
        <v>1</v>
      </c>
    </row>
    <row r="23" spans="1:20" ht="15.75">
      <c r="A23" s="9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38</v>
      </c>
      <c r="O23">
        <v>0</v>
      </c>
      <c r="P23">
        <v>0</v>
      </c>
      <c r="Q23" s="10">
        <f t="shared" si="0"/>
        <v>1</v>
      </c>
      <c r="R23" s="10">
        <f t="shared" si="1"/>
        <v>38</v>
      </c>
      <c r="S23" s="10">
        <f t="shared" si="2"/>
        <v>1</v>
      </c>
      <c r="T23" s="10">
        <f t="shared" si="3"/>
        <v>1</v>
      </c>
    </row>
    <row r="24" spans="1:20" ht="15.75">
      <c r="A24" s="9" t="s">
        <v>42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32</v>
      </c>
      <c r="O24">
        <v>0</v>
      </c>
      <c r="P24">
        <v>0</v>
      </c>
      <c r="Q24" s="10">
        <f t="shared" si="0"/>
        <v>1</v>
      </c>
      <c r="R24" s="10">
        <f t="shared" si="1"/>
        <v>32</v>
      </c>
      <c r="S24" s="10">
        <f t="shared" si="2"/>
        <v>1</v>
      </c>
      <c r="T24" s="10">
        <f t="shared" si="3"/>
        <v>1</v>
      </c>
    </row>
    <row r="25" spans="1:20" ht="15.75">
      <c r="A25" s="9" t="s">
        <v>43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43</v>
      </c>
      <c r="O25">
        <v>0</v>
      </c>
      <c r="P25">
        <v>0</v>
      </c>
      <c r="Q25" s="10">
        <f t="shared" si="0"/>
        <v>1</v>
      </c>
      <c r="R25" s="10">
        <f t="shared" si="1"/>
        <v>43</v>
      </c>
      <c r="S25" s="10">
        <f t="shared" si="2"/>
        <v>1</v>
      </c>
      <c r="T25" s="10">
        <f t="shared" si="3"/>
        <v>1</v>
      </c>
    </row>
    <row r="26" spans="1:20" ht="15.75">
      <c r="A26" s="9" t="s">
        <v>44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27</v>
      </c>
      <c r="O26">
        <v>0</v>
      </c>
      <c r="P26">
        <v>0</v>
      </c>
      <c r="Q26" s="10">
        <f t="shared" si="0"/>
        <v>1</v>
      </c>
      <c r="R26" s="10">
        <f t="shared" si="1"/>
        <v>27</v>
      </c>
      <c r="S26" s="10">
        <f t="shared" si="2"/>
        <v>1</v>
      </c>
      <c r="T26" s="10">
        <f t="shared" si="3"/>
        <v>1</v>
      </c>
    </row>
    <row r="27" spans="1:20" ht="15.75">
      <c r="A27" s="9" t="s">
        <v>45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20</v>
      </c>
      <c r="O27">
        <v>0</v>
      </c>
      <c r="P27">
        <v>0</v>
      </c>
      <c r="Q27" s="10">
        <f t="shared" si="0"/>
        <v>1</v>
      </c>
      <c r="R27" s="10">
        <f t="shared" si="1"/>
        <v>20</v>
      </c>
      <c r="S27" s="10">
        <f t="shared" si="2"/>
        <v>1</v>
      </c>
      <c r="T27" s="10">
        <f t="shared" si="3"/>
        <v>1</v>
      </c>
    </row>
    <row r="28" spans="1:20" ht="15.75">
      <c r="A28" s="9" t="s">
        <v>46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52</v>
      </c>
      <c r="O28">
        <v>0</v>
      </c>
      <c r="P28">
        <v>0</v>
      </c>
      <c r="Q28" s="10">
        <f t="shared" si="0"/>
        <v>1</v>
      </c>
      <c r="R28" s="10">
        <f t="shared" si="1"/>
        <v>52</v>
      </c>
      <c r="S28" s="10">
        <f t="shared" si="2"/>
        <v>1</v>
      </c>
      <c r="T28" s="10">
        <f t="shared" si="3"/>
        <v>1</v>
      </c>
    </row>
    <row r="29" spans="1:20" ht="15.75">
      <c r="A29" s="9" t="s">
        <v>47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33</v>
      </c>
      <c r="O29">
        <v>0</v>
      </c>
      <c r="P29">
        <v>0</v>
      </c>
      <c r="Q29" s="10">
        <f t="shared" si="0"/>
        <v>1</v>
      </c>
      <c r="R29" s="10">
        <f t="shared" si="1"/>
        <v>33</v>
      </c>
      <c r="S29" s="10">
        <f t="shared" si="2"/>
        <v>1</v>
      </c>
      <c r="T29" s="10">
        <f t="shared" si="3"/>
        <v>1</v>
      </c>
    </row>
    <row r="30" spans="1:20" ht="15.75">
      <c r="A30" s="9" t="s">
        <v>48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40</v>
      </c>
      <c r="O30">
        <v>0</v>
      </c>
      <c r="P30">
        <v>0</v>
      </c>
      <c r="Q30" s="10">
        <f t="shared" si="0"/>
        <v>1</v>
      </c>
      <c r="R30" s="10">
        <f t="shared" si="1"/>
        <v>40</v>
      </c>
      <c r="S30" s="10">
        <f t="shared" si="2"/>
        <v>1</v>
      </c>
      <c r="T30" s="10">
        <f t="shared" si="3"/>
        <v>1</v>
      </c>
    </row>
    <row r="31" spans="1:20" ht="15.75">
      <c r="A31" s="9" t="s">
        <v>49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55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10">
        <f t="shared" si="0"/>
        <v>1</v>
      </c>
      <c r="R31" s="10">
        <f t="shared" si="1"/>
        <v>55</v>
      </c>
      <c r="S31" s="10">
        <f t="shared" si="2"/>
        <v>1</v>
      </c>
      <c r="T31" s="10">
        <f t="shared" si="3"/>
        <v>1</v>
      </c>
    </row>
    <row r="32" spans="1:20" ht="15.75">
      <c r="A32" s="9" t="s">
        <v>50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49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10">
        <f t="shared" si="0"/>
        <v>1</v>
      </c>
      <c r="R32" s="10">
        <f t="shared" si="1"/>
        <v>49</v>
      </c>
      <c r="S32" s="10">
        <f t="shared" si="2"/>
        <v>1</v>
      </c>
      <c r="T32" s="10">
        <f t="shared" si="3"/>
        <v>1</v>
      </c>
    </row>
    <row r="33" spans="1:20" ht="15.75">
      <c r="A33" s="9" t="s">
        <v>51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10">
        <f t="shared" si="0"/>
        <v>1</v>
      </c>
      <c r="R33" s="10">
        <f t="shared" si="1"/>
        <v>48</v>
      </c>
      <c r="S33" s="10">
        <f t="shared" si="2"/>
        <v>1</v>
      </c>
      <c r="T33" s="10">
        <f t="shared" si="3"/>
        <v>1</v>
      </c>
    </row>
    <row r="34" spans="1:20" ht="15.75">
      <c r="A34" s="9" t="s">
        <v>52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30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10">
        <f t="shared" si="0"/>
        <v>1</v>
      </c>
      <c r="R34" s="10">
        <f t="shared" si="1"/>
        <v>30</v>
      </c>
      <c r="S34" s="10">
        <f t="shared" si="2"/>
        <v>1</v>
      </c>
      <c r="T34" s="10">
        <f t="shared" si="3"/>
        <v>1</v>
      </c>
    </row>
    <row r="35" spans="1:20" ht="15.75">
      <c r="A35" s="9" t="s">
        <v>53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38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10">
        <f t="shared" si="0"/>
        <v>1</v>
      </c>
      <c r="R35" s="10">
        <f t="shared" si="1"/>
        <v>38</v>
      </c>
      <c r="S35" s="10">
        <f t="shared" si="2"/>
        <v>1</v>
      </c>
      <c r="T35" s="10">
        <f t="shared" si="3"/>
        <v>1</v>
      </c>
    </row>
    <row r="36" spans="1:20" ht="15.75">
      <c r="A36" s="9" t="s">
        <v>54</v>
      </c>
      <c r="B36">
        <v>25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34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10">
        <f t="shared" si="0"/>
        <v>2</v>
      </c>
      <c r="R36" s="10">
        <f t="shared" si="1"/>
        <v>59</v>
      </c>
      <c r="S36" s="10">
        <f t="shared" si="2"/>
        <v>2</v>
      </c>
      <c r="T36" s="10">
        <f t="shared" si="3"/>
        <v>1</v>
      </c>
    </row>
    <row r="37" spans="1:20" ht="15.75">
      <c r="A37" s="9" t="s">
        <v>55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34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10">
        <f t="shared" si="0"/>
        <v>1</v>
      </c>
      <c r="R37" s="10">
        <f t="shared" si="1"/>
        <v>34</v>
      </c>
      <c r="S37" s="10">
        <f t="shared" si="2"/>
        <v>1</v>
      </c>
      <c r="T37" s="10">
        <f t="shared" si="3"/>
        <v>1</v>
      </c>
    </row>
    <row r="38" spans="1:20" ht="15.75">
      <c r="A38" s="9" t="s">
        <v>56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10">
        <f t="shared" si="0"/>
        <v>1</v>
      </c>
      <c r="R38" s="10">
        <f t="shared" si="1"/>
        <v>16</v>
      </c>
      <c r="S38" s="10">
        <f t="shared" si="2"/>
        <v>1</v>
      </c>
      <c r="T38" s="10">
        <f t="shared" si="3"/>
        <v>1</v>
      </c>
    </row>
    <row r="39" spans="1:20" ht="15.75">
      <c r="A39" s="9" t="s">
        <v>57</v>
      </c>
      <c r="B39">
        <v>28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53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 s="10">
        <f t="shared" si="0"/>
        <v>2</v>
      </c>
      <c r="R39" s="10">
        <f t="shared" si="1"/>
        <v>81</v>
      </c>
      <c r="S39" s="10">
        <f t="shared" si="2"/>
        <v>2</v>
      </c>
      <c r="T39" s="10">
        <f t="shared" si="3"/>
        <v>1</v>
      </c>
    </row>
    <row r="40" spans="1:20" ht="15.75">
      <c r="A40" s="9" t="s">
        <v>58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58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10">
        <f t="shared" si="0"/>
        <v>1</v>
      </c>
      <c r="R40" s="10">
        <f t="shared" si="1"/>
        <v>58</v>
      </c>
      <c r="S40" s="10">
        <f t="shared" si="2"/>
        <v>1</v>
      </c>
      <c r="T40" s="10">
        <f t="shared" si="3"/>
        <v>1</v>
      </c>
    </row>
    <row r="41" spans="1:20" ht="15.75">
      <c r="A41" s="9" t="s">
        <v>59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53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10">
        <f t="shared" si="0"/>
        <v>1</v>
      </c>
      <c r="R41" s="10">
        <f t="shared" si="1"/>
        <v>53</v>
      </c>
      <c r="S41" s="10">
        <f t="shared" si="2"/>
        <v>1</v>
      </c>
      <c r="T41" s="10">
        <f t="shared" si="3"/>
        <v>1</v>
      </c>
    </row>
    <row r="42" spans="1:20" ht="15.75">
      <c r="A42" s="9" t="s">
        <v>60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44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 s="10">
        <f t="shared" si="0"/>
        <v>1</v>
      </c>
      <c r="R42" s="10">
        <f t="shared" si="1"/>
        <v>44</v>
      </c>
      <c r="S42" s="10">
        <f t="shared" si="2"/>
        <v>1</v>
      </c>
      <c r="T42" s="10">
        <f t="shared" si="3"/>
        <v>1</v>
      </c>
    </row>
    <row r="43" spans="1:20" ht="15.75">
      <c r="A43" s="9" t="s">
        <v>61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50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 s="10">
        <f t="shared" si="0"/>
        <v>1</v>
      </c>
      <c r="R43" s="10">
        <f t="shared" si="1"/>
        <v>50</v>
      </c>
      <c r="S43" s="10">
        <f t="shared" si="2"/>
        <v>1</v>
      </c>
      <c r="T43" s="10">
        <f t="shared" si="3"/>
        <v>1</v>
      </c>
    </row>
    <row r="44" spans="1:20" ht="15.75">
      <c r="A44" s="9" t="s">
        <v>62</v>
      </c>
      <c r="B44">
        <v>17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54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 s="10">
        <f t="shared" si="0"/>
        <v>2</v>
      </c>
      <c r="R44" s="10">
        <f t="shared" si="1"/>
        <v>71</v>
      </c>
      <c r="S44" s="10">
        <f t="shared" si="2"/>
        <v>2</v>
      </c>
      <c r="T44" s="10">
        <f t="shared" si="3"/>
        <v>1</v>
      </c>
    </row>
    <row r="45" spans="1:20" ht="15.75">
      <c r="A45" s="9" t="s">
        <v>63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51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 s="10">
        <f t="shared" si="0"/>
        <v>1</v>
      </c>
      <c r="R45" s="10">
        <f t="shared" si="1"/>
        <v>51</v>
      </c>
      <c r="S45" s="10">
        <f t="shared" si="2"/>
        <v>1</v>
      </c>
      <c r="T45" s="10">
        <f t="shared" si="3"/>
        <v>1</v>
      </c>
    </row>
    <row r="46" spans="1:20" ht="15.75">
      <c r="A46" s="9" t="s">
        <v>64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 s="10">
        <f t="shared" si="0"/>
        <v>1</v>
      </c>
      <c r="R46" s="10">
        <f t="shared" si="1"/>
        <v>46</v>
      </c>
      <c r="S46" s="10">
        <f t="shared" si="2"/>
        <v>1</v>
      </c>
      <c r="T46" s="10">
        <f t="shared" si="3"/>
        <v>1</v>
      </c>
    </row>
    <row r="47" spans="1:20" ht="15.75">
      <c r="A47" s="9" t="s">
        <v>65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50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 s="10">
        <f t="shared" si="0"/>
        <v>1</v>
      </c>
      <c r="R47" s="10">
        <f t="shared" si="1"/>
        <v>50</v>
      </c>
      <c r="S47" s="10">
        <f t="shared" si="2"/>
        <v>1</v>
      </c>
      <c r="T47" s="10">
        <f t="shared" si="3"/>
        <v>1</v>
      </c>
    </row>
    <row r="48" spans="1:20" ht="15.75">
      <c r="A48" s="9" t="s">
        <v>66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10">
        <f t="shared" si="0"/>
        <v>1</v>
      </c>
      <c r="R48" s="10">
        <f t="shared" si="1"/>
        <v>40</v>
      </c>
      <c r="S48" s="10">
        <f t="shared" si="2"/>
        <v>1</v>
      </c>
      <c r="T48" s="10">
        <f t="shared" si="3"/>
        <v>1</v>
      </c>
    </row>
    <row r="49" spans="1:20" ht="15.75">
      <c r="A49" s="9" t="s">
        <v>67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54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 s="10">
        <f t="shared" si="0"/>
        <v>1</v>
      </c>
      <c r="R49" s="10">
        <f t="shared" si="1"/>
        <v>54</v>
      </c>
      <c r="S49" s="10">
        <f t="shared" si="2"/>
        <v>1</v>
      </c>
      <c r="T49" s="10">
        <f t="shared" si="3"/>
        <v>1</v>
      </c>
    </row>
    <row r="50" spans="1:20" ht="15.75">
      <c r="A50" s="9" t="s">
        <v>68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56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 s="10">
        <f t="shared" si="0"/>
        <v>1</v>
      </c>
      <c r="R50" s="10">
        <f t="shared" si="1"/>
        <v>56</v>
      </c>
      <c r="S50" s="10">
        <f t="shared" si="2"/>
        <v>1</v>
      </c>
      <c r="T50" s="10">
        <f t="shared" si="3"/>
        <v>1</v>
      </c>
    </row>
    <row r="51" spans="1:20" ht="15.75">
      <c r="A51" s="9" t="s">
        <v>69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58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10">
        <f t="shared" si="0"/>
        <v>1</v>
      </c>
      <c r="R51" s="10">
        <f t="shared" si="1"/>
        <v>58</v>
      </c>
      <c r="S51" s="10">
        <f t="shared" si="2"/>
        <v>1</v>
      </c>
      <c r="T51" s="10">
        <f t="shared" si="3"/>
        <v>1</v>
      </c>
    </row>
    <row r="52" spans="1:20" ht="15.75">
      <c r="A52" s="9" t="s">
        <v>70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55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 s="10">
        <f t="shared" si="0"/>
        <v>1</v>
      </c>
      <c r="R52" s="10">
        <f t="shared" si="1"/>
        <v>55</v>
      </c>
      <c r="S52" s="10">
        <f t="shared" si="2"/>
        <v>1</v>
      </c>
      <c r="T52" s="10">
        <f t="shared" si="3"/>
        <v>1</v>
      </c>
    </row>
    <row r="53" spans="1:20" ht="15.75">
      <c r="A53" s="9" t="s">
        <v>71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51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 s="10">
        <f t="shared" si="0"/>
        <v>1</v>
      </c>
      <c r="R53" s="10">
        <f t="shared" si="1"/>
        <v>51</v>
      </c>
      <c r="S53" s="10">
        <f t="shared" si="2"/>
        <v>1</v>
      </c>
      <c r="T53" s="10">
        <f t="shared" si="3"/>
        <v>1</v>
      </c>
    </row>
    <row r="54" spans="1:20" ht="15.75">
      <c r="A54" s="9" t="s">
        <v>72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 s="10">
        <f t="shared" si="0"/>
        <v>1</v>
      </c>
      <c r="R54" s="10">
        <f t="shared" si="1"/>
        <v>20</v>
      </c>
      <c r="S54" s="10">
        <f t="shared" si="2"/>
        <v>1</v>
      </c>
      <c r="T54" s="10">
        <f t="shared" si="3"/>
        <v>1</v>
      </c>
    </row>
    <row r="55" spans="1:20" ht="15.75">
      <c r="A55" s="9" t="s">
        <v>73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27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 s="10">
        <f t="shared" si="0"/>
        <v>1</v>
      </c>
      <c r="R55" s="10">
        <f t="shared" si="1"/>
        <v>27</v>
      </c>
      <c r="S55" s="10">
        <f t="shared" si="2"/>
        <v>1</v>
      </c>
      <c r="T55" s="10">
        <f t="shared" si="3"/>
        <v>1</v>
      </c>
    </row>
    <row r="56" spans="1:20" ht="15.75">
      <c r="A56" s="9" t="s">
        <v>74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42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 s="10">
        <f t="shared" si="0"/>
        <v>1</v>
      </c>
      <c r="R56" s="10">
        <f t="shared" si="1"/>
        <v>42</v>
      </c>
      <c r="S56" s="10">
        <f t="shared" si="2"/>
        <v>1</v>
      </c>
      <c r="T56" s="10">
        <f t="shared" si="3"/>
        <v>1</v>
      </c>
    </row>
    <row r="57" spans="1:20" ht="15.75">
      <c r="A57" s="9" t="s">
        <v>75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56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 s="10">
        <f t="shared" si="0"/>
        <v>1</v>
      </c>
      <c r="R57" s="10">
        <f t="shared" si="1"/>
        <v>56</v>
      </c>
      <c r="S57" s="10">
        <f t="shared" si="2"/>
        <v>1</v>
      </c>
      <c r="T57" s="10">
        <f t="shared" si="3"/>
        <v>1</v>
      </c>
    </row>
    <row r="58" spans="1:20" ht="15.75">
      <c r="A58" s="9" t="s">
        <v>76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49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10">
        <f t="shared" si="0"/>
        <v>1</v>
      </c>
      <c r="R58" s="10">
        <f t="shared" si="1"/>
        <v>49</v>
      </c>
      <c r="S58" s="10">
        <f t="shared" si="2"/>
        <v>1</v>
      </c>
      <c r="T58" s="10">
        <f t="shared" si="3"/>
        <v>1</v>
      </c>
    </row>
    <row r="59" spans="1:20" ht="15.75">
      <c r="A59" s="9" t="s">
        <v>77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46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10">
        <f t="shared" si="0"/>
        <v>1</v>
      </c>
      <c r="R59" s="10">
        <f t="shared" si="1"/>
        <v>46</v>
      </c>
      <c r="S59" s="10">
        <f t="shared" si="2"/>
        <v>1</v>
      </c>
      <c r="T59" s="10">
        <f t="shared" si="3"/>
        <v>1</v>
      </c>
    </row>
    <row r="60" spans="1:20" ht="15.75">
      <c r="A60" s="9" t="s">
        <v>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50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10">
        <f t="shared" si="0"/>
        <v>1</v>
      </c>
      <c r="R60" s="10">
        <f t="shared" si="1"/>
        <v>50</v>
      </c>
      <c r="S60" s="10">
        <f t="shared" si="2"/>
        <v>1</v>
      </c>
      <c r="T60" s="10">
        <f t="shared" si="3"/>
        <v>1</v>
      </c>
    </row>
    <row r="61" spans="1:20" ht="15.75">
      <c r="A61" s="9" t="s">
        <v>79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54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10">
        <f t="shared" si="0"/>
        <v>1</v>
      </c>
      <c r="R61" s="10">
        <f t="shared" si="1"/>
        <v>54</v>
      </c>
      <c r="S61" s="10">
        <f t="shared" si="2"/>
        <v>1</v>
      </c>
      <c r="T61" s="10">
        <f t="shared" si="3"/>
        <v>1</v>
      </c>
    </row>
    <row r="62" spans="1:20" ht="15.75">
      <c r="A62" s="9" t="s">
        <v>80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41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s="10">
        <f t="shared" si="0"/>
        <v>1</v>
      </c>
      <c r="R62" s="10">
        <f t="shared" si="1"/>
        <v>41</v>
      </c>
      <c r="S62" s="10">
        <f t="shared" si="2"/>
        <v>1</v>
      </c>
      <c r="T62" s="10">
        <f t="shared" si="3"/>
        <v>1</v>
      </c>
    </row>
    <row r="63" spans="1:20" ht="15.75">
      <c r="A63" s="9" t="s">
        <v>81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27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10">
        <f t="shared" si="0"/>
        <v>1</v>
      </c>
      <c r="R63" s="10">
        <f t="shared" si="1"/>
        <v>27</v>
      </c>
      <c r="S63" s="10">
        <f t="shared" si="2"/>
        <v>1</v>
      </c>
      <c r="T63" s="10">
        <f t="shared" si="3"/>
        <v>1</v>
      </c>
    </row>
    <row r="64" spans="1:20" ht="15.75">
      <c r="A64" s="9" t="s">
        <v>82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19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s="10">
        <f t="shared" si="0"/>
        <v>1</v>
      </c>
      <c r="R64" s="10">
        <f t="shared" si="1"/>
        <v>19</v>
      </c>
      <c r="S64" s="10">
        <f t="shared" si="2"/>
        <v>1</v>
      </c>
      <c r="T64" s="10">
        <f t="shared" si="3"/>
        <v>1</v>
      </c>
    </row>
    <row r="65" spans="1:20" ht="15.75">
      <c r="A65" s="9" t="s">
        <v>83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51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s="10">
        <f t="shared" si="0"/>
        <v>1</v>
      </c>
      <c r="R65" s="10">
        <f t="shared" si="1"/>
        <v>51</v>
      </c>
      <c r="S65" s="10">
        <f t="shared" si="2"/>
        <v>1</v>
      </c>
      <c r="T65" s="10">
        <f t="shared" si="3"/>
        <v>1</v>
      </c>
    </row>
    <row r="66" spans="1:20" ht="15.75">
      <c r="A66" s="9" t="s">
        <v>84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42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s="10">
        <f t="shared" si="0"/>
        <v>1</v>
      </c>
      <c r="R66" s="10">
        <f t="shared" si="1"/>
        <v>42</v>
      </c>
      <c r="S66" s="10">
        <f t="shared" si="2"/>
        <v>1</v>
      </c>
      <c r="T66" s="10">
        <f t="shared" si="3"/>
        <v>1</v>
      </c>
    </row>
    <row r="67" spans="1:20" ht="15.75">
      <c r="A67" s="9" t="s">
        <v>85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24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s="10">
        <f t="shared" si="0"/>
        <v>1</v>
      </c>
      <c r="R67" s="10">
        <f t="shared" si="1"/>
        <v>24</v>
      </c>
      <c r="S67" s="10">
        <f t="shared" si="2"/>
        <v>1</v>
      </c>
      <c r="T67" s="10">
        <f t="shared" si="3"/>
        <v>1</v>
      </c>
    </row>
    <row r="68" spans="1:20" ht="15.75">
      <c r="A68" s="9" t="s">
        <v>86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44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s="10">
        <f t="shared" si="0"/>
        <v>1</v>
      </c>
      <c r="R68" s="10">
        <f t="shared" si="1"/>
        <v>44</v>
      </c>
      <c r="S68" s="10">
        <f t="shared" si="2"/>
        <v>1</v>
      </c>
      <c r="T68" s="10">
        <f t="shared" si="3"/>
        <v>1</v>
      </c>
    </row>
    <row r="69" spans="1:20" ht="15.75">
      <c r="A69" s="9" t="s">
        <v>87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44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10">
        <f t="shared" si="0"/>
        <v>1</v>
      </c>
      <c r="R69" s="10">
        <f t="shared" si="1"/>
        <v>44</v>
      </c>
      <c r="S69" s="10">
        <f t="shared" si="2"/>
        <v>1</v>
      </c>
      <c r="T69" s="10">
        <f t="shared" si="3"/>
        <v>1</v>
      </c>
    </row>
    <row r="70" spans="1:20" ht="15.75">
      <c r="A70" s="9" t="s">
        <v>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53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10">
        <f t="shared" si="0"/>
        <v>1</v>
      </c>
      <c r="R70" s="10">
        <f t="shared" si="1"/>
        <v>53</v>
      </c>
      <c r="S70" s="10">
        <f t="shared" si="2"/>
        <v>1</v>
      </c>
      <c r="T70" s="10">
        <f t="shared" si="3"/>
        <v>1</v>
      </c>
    </row>
    <row r="71" spans="1:20" ht="15.75">
      <c r="A71" s="9" t="s">
        <v>89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52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s="10">
        <f t="shared" si="0"/>
        <v>1</v>
      </c>
      <c r="R71" s="10">
        <f t="shared" si="1"/>
        <v>52</v>
      </c>
      <c r="S71" s="10">
        <f t="shared" si="2"/>
        <v>1</v>
      </c>
      <c r="T71" s="10">
        <f t="shared" si="3"/>
        <v>1</v>
      </c>
    </row>
    <row r="72" spans="1:20" ht="15.75">
      <c r="A72" s="9" t="s">
        <v>90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44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s="10">
        <f t="shared" si="0"/>
        <v>1</v>
      </c>
      <c r="R72" s="10">
        <f t="shared" si="1"/>
        <v>44</v>
      </c>
      <c r="S72" s="10">
        <f t="shared" si="2"/>
        <v>1</v>
      </c>
      <c r="T72" s="10">
        <f t="shared" si="3"/>
        <v>1</v>
      </c>
    </row>
    <row r="73" spans="1:20" ht="15.75">
      <c r="A73" s="9" t="s">
        <v>91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s="10">
        <f t="shared" si="0"/>
        <v>1</v>
      </c>
      <c r="R73" s="10">
        <f t="shared" si="1"/>
        <v>39</v>
      </c>
      <c r="S73" s="10">
        <f t="shared" si="2"/>
        <v>1</v>
      </c>
      <c r="T73" s="10">
        <f t="shared" si="3"/>
        <v>1</v>
      </c>
    </row>
    <row r="74" spans="1:20" ht="15.75">
      <c r="A74" s="9" t="s">
        <v>92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10">
        <f t="shared" si="0"/>
        <v>1</v>
      </c>
      <c r="R74" s="10">
        <f t="shared" si="1"/>
        <v>30</v>
      </c>
      <c r="S74" s="10">
        <f t="shared" si="2"/>
        <v>1</v>
      </c>
      <c r="T74" s="10">
        <f t="shared" si="3"/>
        <v>1</v>
      </c>
    </row>
    <row r="75" spans="1:20" ht="15.75">
      <c r="A75" s="9" t="s">
        <v>93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10">
        <f t="shared" si="0"/>
        <v>1</v>
      </c>
      <c r="R75" s="10">
        <f t="shared" si="1"/>
        <v>34</v>
      </c>
      <c r="S75" s="10">
        <f t="shared" si="2"/>
        <v>1</v>
      </c>
      <c r="T75" s="10">
        <f t="shared" si="3"/>
        <v>1</v>
      </c>
    </row>
    <row r="76" spans="1:20" ht="15.75">
      <c r="A76" s="9" t="s">
        <v>94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45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s="10">
        <f t="shared" si="0"/>
        <v>1</v>
      </c>
      <c r="R76" s="10">
        <f t="shared" si="1"/>
        <v>45</v>
      </c>
      <c r="S76" s="10">
        <f t="shared" si="2"/>
        <v>1</v>
      </c>
      <c r="T76" s="10">
        <f t="shared" si="3"/>
        <v>1</v>
      </c>
    </row>
    <row r="77" spans="1:20" ht="15.75">
      <c r="A77" s="9" t="s">
        <v>95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52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s="10">
        <f t="shared" si="0"/>
        <v>1</v>
      </c>
      <c r="R77" s="10">
        <f t="shared" si="1"/>
        <v>52</v>
      </c>
      <c r="S77" s="10">
        <f t="shared" si="2"/>
        <v>1</v>
      </c>
      <c r="T77" s="10">
        <f t="shared" si="3"/>
        <v>1</v>
      </c>
    </row>
    <row r="78" spans="1:20" ht="15.75">
      <c r="A78" s="9" t="s">
        <v>96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35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s="10">
        <f t="shared" si="0"/>
        <v>1</v>
      </c>
      <c r="R78" s="10">
        <f t="shared" si="1"/>
        <v>35</v>
      </c>
      <c r="S78" s="10">
        <f t="shared" si="2"/>
        <v>1</v>
      </c>
      <c r="T78" s="10">
        <f t="shared" si="3"/>
        <v>1</v>
      </c>
    </row>
    <row r="79" spans="1:20" ht="15.75">
      <c r="A79" s="9" t="s">
        <v>97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44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s="10">
        <f t="shared" si="0"/>
        <v>1</v>
      </c>
      <c r="R79" s="10">
        <f t="shared" si="1"/>
        <v>44</v>
      </c>
      <c r="S79" s="10">
        <f t="shared" si="2"/>
        <v>1</v>
      </c>
      <c r="T79" s="10">
        <f t="shared" si="3"/>
        <v>1</v>
      </c>
    </row>
    <row r="80" spans="1:20" ht="15.75">
      <c r="A80" s="9" t="s">
        <v>98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10">
        <f t="shared" si="0"/>
        <v>1</v>
      </c>
      <c r="R80" s="10">
        <f t="shared" si="1"/>
        <v>42</v>
      </c>
      <c r="S80" s="10">
        <f t="shared" si="2"/>
        <v>1</v>
      </c>
      <c r="T80" s="10">
        <f t="shared" si="3"/>
        <v>1</v>
      </c>
    </row>
    <row r="81" spans="1:20" ht="15.75">
      <c r="A81" s="9" t="s">
        <v>99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10">
        <f t="shared" si="0"/>
        <v>1</v>
      </c>
      <c r="R81" s="10">
        <f t="shared" si="1"/>
        <v>42</v>
      </c>
      <c r="S81" s="10">
        <f t="shared" si="2"/>
        <v>1</v>
      </c>
      <c r="T81" s="10">
        <f t="shared" si="3"/>
        <v>1</v>
      </c>
    </row>
    <row r="82" spans="1:20" ht="15.75">
      <c r="A82" s="9" t="s">
        <v>100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42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10">
        <f t="shared" si="0"/>
        <v>1</v>
      </c>
      <c r="R82" s="10">
        <f t="shared" si="1"/>
        <v>42</v>
      </c>
      <c r="S82" s="10">
        <f t="shared" si="2"/>
        <v>1</v>
      </c>
      <c r="T82" s="10">
        <f t="shared" si="3"/>
        <v>1</v>
      </c>
    </row>
    <row r="83" spans="1:20" ht="15.75">
      <c r="A83" s="9" t="s">
        <v>101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55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10">
        <f t="shared" si="0"/>
        <v>1</v>
      </c>
      <c r="R83" s="10">
        <f t="shared" si="1"/>
        <v>55</v>
      </c>
      <c r="S83" s="10">
        <f t="shared" si="2"/>
        <v>1</v>
      </c>
      <c r="T83" s="10">
        <f t="shared" si="3"/>
        <v>1</v>
      </c>
    </row>
    <row r="84" spans="1:20" ht="15.75">
      <c r="A84" s="9" t="s">
        <v>102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42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 s="10">
        <f t="shared" si="0"/>
        <v>1</v>
      </c>
      <c r="R84" s="10">
        <f t="shared" si="1"/>
        <v>42</v>
      </c>
      <c r="S84" s="10">
        <f t="shared" si="2"/>
        <v>1</v>
      </c>
      <c r="T84" s="10">
        <f t="shared" si="3"/>
        <v>1</v>
      </c>
    </row>
    <row r="85" spans="1:20" ht="15.75">
      <c r="A85" s="9" t="s">
        <v>103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22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 s="10">
        <f t="shared" si="0"/>
        <v>1</v>
      </c>
      <c r="R85" s="10">
        <f t="shared" si="1"/>
        <v>22</v>
      </c>
      <c r="S85" s="10">
        <f t="shared" si="2"/>
        <v>1</v>
      </c>
      <c r="T85" s="10">
        <f t="shared" si="3"/>
        <v>1</v>
      </c>
    </row>
    <row r="86" spans="1:20" ht="15.75">
      <c r="A86" s="9" t="s">
        <v>104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37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 s="10">
        <f t="shared" si="0"/>
        <v>1</v>
      </c>
      <c r="R86" s="10">
        <f t="shared" si="1"/>
        <v>37</v>
      </c>
      <c r="S86" s="10">
        <f t="shared" si="2"/>
        <v>1</v>
      </c>
      <c r="T86" s="10">
        <f t="shared" si="3"/>
        <v>1</v>
      </c>
    </row>
    <row r="87" spans="1:20" ht="15.75">
      <c r="A87" s="9" t="s">
        <v>105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21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 s="10">
        <f t="shared" si="0"/>
        <v>1</v>
      </c>
      <c r="R87" s="10">
        <f t="shared" si="1"/>
        <v>21</v>
      </c>
      <c r="S87" s="10">
        <f t="shared" si="2"/>
        <v>1</v>
      </c>
      <c r="T87" s="10">
        <f t="shared" si="3"/>
        <v>1</v>
      </c>
    </row>
    <row r="88" spans="1:20" ht="15.75">
      <c r="A88" s="9" t="s">
        <v>106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45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s="10">
        <f t="shared" si="0"/>
        <v>1</v>
      </c>
      <c r="R88" s="10">
        <f t="shared" si="1"/>
        <v>45</v>
      </c>
      <c r="S88" s="10">
        <f t="shared" si="2"/>
        <v>1</v>
      </c>
      <c r="T88" s="10">
        <f t="shared" si="3"/>
        <v>1</v>
      </c>
    </row>
    <row r="89" spans="1:20" ht="15.75">
      <c r="A89" s="9" t="s">
        <v>107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31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s="10">
        <f t="shared" si="0"/>
        <v>1</v>
      </c>
      <c r="R89" s="10">
        <f t="shared" si="1"/>
        <v>31</v>
      </c>
      <c r="S89" s="10">
        <f t="shared" si="2"/>
        <v>1</v>
      </c>
      <c r="T89" s="10">
        <f t="shared" si="3"/>
        <v>1</v>
      </c>
    </row>
    <row r="90" spans="1:20" ht="15.75">
      <c r="A90" s="9" t="s">
        <v>108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 s="10">
        <f t="shared" si="0"/>
        <v>1</v>
      </c>
      <c r="R90" s="10">
        <f t="shared" si="1"/>
        <v>19</v>
      </c>
      <c r="S90" s="10">
        <f t="shared" si="2"/>
        <v>1</v>
      </c>
      <c r="T90" s="10">
        <f t="shared" si="3"/>
        <v>1</v>
      </c>
    </row>
    <row r="91" spans="1:20" ht="15.75">
      <c r="A91" s="9" t="s">
        <v>109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30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 s="10">
        <f t="shared" si="0"/>
        <v>1</v>
      </c>
      <c r="R91" s="10">
        <f t="shared" si="1"/>
        <v>30</v>
      </c>
      <c r="S91" s="10">
        <f t="shared" si="2"/>
        <v>1</v>
      </c>
      <c r="T91" s="10">
        <f t="shared" si="3"/>
        <v>1</v>
      </c>
    </row>
    <row r="92" spans="1:20" ht="15.75">
      <c r="A92" s="9" t="s">
        <v>110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41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s="10">
        <f t="shared" si="0"/>
        <v>1</v>
      </c>
      <c r="R92" s="10">
        <f t="shared" si="1"/>
        <v>41</v>
      </c>
      <c r="S92" s="10">
        <f t="shared" si="2"/>
        <v>1</v>
      </c>
      <c r="T92" s="10">
        <f t="shared" si="3"/>
        <v>1</v>
      </c>
    </row>
    <row r="93" spans="1:20" ht="15.75">
      <c r="A93" s="9" t="s">
        <v>111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44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s="10">
        <f t="shared" si="0"/>
        <v>1</v>
      </c>
      <c r="R93" s="10">
        <f t="shared" si="1"/>
        <v>44</v>
      </c>
      <c r="S93" s="10">
        <f t="shared" si="2"/>
        <v>1</v>
      </c>
      <c r="T93" s="10">
        <f t="shared" si="3"/>
        <v>1</v>
      </c>
    </row>
    <row r="94" spans="1:20" ht="15.75">
      <c r="A94" s="9" t="s">
        <v>112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48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s="10">
        <f t="shared" si="0"/>
        <v>1</v>
      </c>
      <c r="R94" s="10">
        <f t="shared" si="1"/>
        <v>48</v>
      </c>
      <c r="S94" s="10">
        <f t="shared" si="2"/>
        <v>1</v>
      </c>
      <c r="T94" s="10">
        <f t="shared" si="3"/>
        <v>1</v>
      </c>
    </row>
    <row r="95" spans="1:20" ht="15.75">
      <c r="A95" s="9" t="s">
        <v>113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41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s="10">
        <f t="shared" si="0"/>
        <v>1</v>
      </c>
      <c r="R95" s="10">
        <f t="shared" si="1"/>
        <v>41</v>
      </c>
      <c r="S95" s="10">
        <f t="shared" si="2"/>
        <v>1</v>
      </c>
      <c r="T95" s="10">
        <f t="shared" si="3"/>
        <v>1</v>
      </c>
    </row>
    <row r="96" spans="1:20" ht="15.75">
      <c r="A96" s="9" t="s">
        <v>114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23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s="10">
        <f t="shared" si="0"/>
        <v>1</v>
      </c>
      <c r="R96" s="10">
        <f t="shared" si="1"/>
        <v>23</v>
      </c>
      <c r="S96" s="10">
        <f t="shared" si="2"/>
        <v>1</v>
      </c>
      <c r="T96" s="10">
        <f t="shared" si="3"/>
        <v>1</v>
      </c>
    </row>
    <row r="97" spans="1:20" ht="15.75">
      <c r="A97" s="9" t="s">
        <v>115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35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s="10">
        <f t="shared" si="0"/>
        <v>1</v>
      </c>
      <c r="R97" s="10">
        <f t="shared" si="1"/>
        <v>35</v>
      </c>
      <c r="S97" s="10">
        <f t="shared" si="2"/>
        <v>1</v>
      </c>
      <c r="T97" s="10">
        <f t="shared" si="3"/>
        <v>1</v>
      </c>
    </row>
    <row r="98" spans="1:20" ht="15.75">
      <c r="A98" s="9" t="s">
        <v>116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52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s="10">
        <f t="shared" si="0"/>
        <v>1</v>
      </c>
      <c r="R98" s="10">
        <f t="shared" si="1"/>
        <v>52</v>
      </c>
      <c r="S98" s="10">
        <f t="shared" si="2"/>
        <v>1</v>
      </c>
      <c r="T98" s="10">
        <f t="shared" si="3"/>
        <v>1</v>
      </c>
    </row>
    <row r="99" spans="1:20" ht="15.75">
      <c r="A99" s="9" t="s">
        <v>117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52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 s="10">
        <f t="shared" si="0"/>
        <v>1</v>
      </c>
      <c r="R99" s="10">
        <f t="shared" si="1"/>
        <v>52</v>
      </c>
      <c r="S99" s="10">
        <f t="shared" si="2"/>
        <v>1</v>
      </c>
      <c r="T99" s="10">
        <f t="shared" si="3"/>
        <v>1</v>
      </c>
    </row>
    <row r="100" spans="1:20" ht="15.75">
      <c r="A100" s="9" t="s">
        <v>118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41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s="10">
        <f t="shared" si="0"/>
        <v>1</v>
      </c>
      <c r="R100" s="10">
        <f t="shared" si="1"/>
        <v>41</v>
      </c>
      <c r="S100" s="10">
        <f t="shared" si="2"/>
        <v>1</v>
      </c>
      <c r="T100" s="10">
        <f t="shared" si="3"/>
        <v>1</v>
      </c>
    </row>
    <row r="101" spans="1:20" ht="15.75">
      <c r="A101" s="9" t="s">
        <v>119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38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 s="10">
        <f t="shared" si="0"/>
        <v>1</v>
      </c>
      <c r="R101" s="10">
        <f t="shared" si="1"/>
        <v>38</v>
      </c>
      <c r="S101" s="10">
        <f t="shared" si="2"/>
        <v>1</v>
      </c>
      <c r="T101" s="10">
        <f t="shared" si="3"/>
        <v>1</v>
      </c>
    </row>
    <row r="102" spans="1:20" ht="15.75">
      <c r="A102" s="9" t="s">
        <v>120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32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 s="10">
        <f t="shared" si="0"/>
        <v>1</v>
      </c>
      <c r="R102" s="10">
        <f t="shared" si="1"/>
        <v>32</v>
      </c>
      <c r="S102" s="10">
        <f t="shared" si="2"/>
        <v>1</v>
      </c>
      <c r="T102" s="10">
        <f t="shared" si="3"/>
        <v>1</v>
      </c>
    </row>
    <row r="103" spans="1:20" ht="15.75">
      <c r="A103" s="9" t="s">
        <v>121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43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 s="10">
        <f t="shared" si="0"/>
        <v>1</v>
      </c>
      <c r="R103" s="10">
        <f t="shared" si="1"/>
        <v>43</v>
      </c>
      <c r="S103" s="10">
        <f t="shared" si="2"/>
        <v>1</v>
      </c>
      <c r="T103" s="10">
        <f t="shared" si="3"/>
        <v>1</v>
      </c>
    </row>
    <row r="104" spans="1:20" ht="15.75">
      <c r="A104" s="9" t="s">
        <v>122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16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10">
        <f t="shared" si="0"/>
        <v>1</v>
      </c>
      <c r="R104" s="10">
        <f t="shared" si="1"/>
        <v>16</v>
      </c>
      <c r="S104" s="10">
        <f t="shared" si="2"/>
        <v>1</v>
      </c>
      <c r="T104" s="10">
        <f t="shared" si="3"/>
        <v>1</v>
      </c>
    </row>
    <row r="105" spans="1:20" ht="15.75">
      <c r="A105" s="9" t="s">
        <v>123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22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s="10">
        <f t="shared" si="0"/>
        <v>1</v>
      </c>
      <c r="R105" s="10">
        <f t="shared" si="1"/>
        <v>22</v>
      </c>
      <c r="S105" s="10">
        <f t="shared" si="2"/>
        <v>1</v>
      </c>
      <c r="T105" s="10">
        <f t="shared" si="3"/>
        <v>1</v>
      </c>
    </row>
    <row r="106" spans="1:20" ht="15.75">
      <c r="A106" s="9" t="s">
        <v>124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39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s="10">
        <f t="shared" si="0"/>
        <v>1</v>
      </c>
      <c r="R106" s="10">
        <f t="shared" si="1"/>
        <v>39</v>
      </c>
      <c r="S106" s="10">
        <f t="shared" si="2"/>
        <v>1</v>
      </c>
      <c r="T106" s="10">
        <f t="shared" si="3"/>
        <v>1</v>
      </c>
    </row>
    <row r="107" spans="1:20" ht="15.75">
      <c r="A107" s="9" t="s">
        <v>125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45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 s="10">
        <f t="shared" si="0"/>
        <v>1</v>
      </c>
      <c r="R107" s="10">
        <f t="shared" si="1"/>
        <v>45</v>
      </c>
      <c r="S107" s="10">
        <f t="shared" si="2"/>
        <v>1</v>
      </c>
      <c r="T107" s="10">
        <f t="shared" si="3"/>
        <v>1</v>
      </c>
    </row>
    <row r="108" spans="1:20" ht="15.75">
      <c r="A108" s="9" t="s">
        <v>126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52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 s="10">
        <f t="shared" si="0"/>
        <v>1</v>
      </c>
      <c r="R108" s="10">
        <f t="shared" si="1"/>
        <v>52</v>
      </c>
      <c r="S108" s="10">
        <f t="shared" si="2"/>
        <v>1</v>
      </c>
      <c r="T108" s="10">
        <f t="shared" si="3"/>
        <v>1</v>
      </c>
    </row>
    <row r="109" spans="1:20" ht="15.75">
      <c r="A109" s="9" t="s">
        <v>127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31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 s="10">
        <f t="shared" si="0"/>
        <v>1</v>
      </c>
      <c r="R109" s="10">
        <f t="shared" si="1"/>
        <v>31</v>
      </c>
      <c r="S109" s="10">
        <f t="shared" si="2"/>
        <v>1</v>
      </c>
      <c r="T109" s="10">
        <f t="shared" si="3"/>
        <v>1</v>
      </c>
    </row>
    <row r="110" spans="1:20" ht="15.75">
      <c r="A110" s="9" t="s">
        <v>128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34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 s="10">
        <f t="shared" si="0"/>
        <v>1</v>
      </c>
      <c r="R110" s="10">
        <f t="shared" si="1"/>
        <v>34</v>
      </c>
      <c r="S110" s="10">
        <f t="shared" si="2"/>
        <v>1</v>
      </c>
      <c r="T110" s="10">
        <f t="shared" si="3"/>
        <v>1</v>
      </c>
    </row>
    <row r="111" spans="1:20" ht="15.75">
      <c r="A111" s="9" t="s">
        <v>129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43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 s="10">
        <f t="shared" si="0"/>
        <v>1</v>
      </c>
      <c r="R111" s="10">
        <f t="shared" si="1"/>
        <v>43</v>
      </c>
      <c r="S111" s="10">
        <f t="shared" si="2"/>
        <v>1</v>
      </c>
      <c r="T111" s="10">
        <f t="shared" si="3"/>
        <v>1</v>
      </c>
    </row>
    <row r="112" spans="1:20" ht="15.75">
      <c r="A112" s="9" t="s">
        <v>130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 s="10">
        <f t="shared" si="0"/>
        <v>1</v>
      </c>
      <c r="R112" s="10">
        <f t="shared" si="1"/>
        <v>53</v>
      </c>
      <c r="S112" s="10">
        <f t="shared" si="2"/>
        <v>1</v>
      </c>
      <c r="T112" s="10">
        <f t="shared" si="3"/>
        <v>1</v>
      </c>
    </row>
    <row r="113" spans="1:20" ht="15.75">
      <c r="A113" s="9" t="s">
        <v>131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50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 s="10">
        <f t="shared" si="0"/>
        <v>1</v>
      </c>
      <c r="R113" s="10">
        <f t="shared" si="1"/>
        <v>50</v>
      </c>
      <c r="S113" s="10">
        <f t="shared" si="2"/>
        <v>1</v>
      </c>
      <c r="T113" s="10">
        <f t="shared" si="3"/>
        <v>1</v>
      </c>
    </row>
    <row r="114" spans="1:20" ht="15.75">
      <c r="A114" s="9" t="s">
        <v>132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 s="10">
        <f t="shared" si="0"/>
        <v>1</v>
      </c>
      <c r="R114" s="10">
        <f t="shared" si="1"/>
        <v>16</v>
      </c>
      <c r="S114" s="10">
        <f t="shared" si="2"/>
        <v>1</v>
      </c>
      <c r="T114" s="10">
        <f t="shared" si="3"/>
        <v>1</v>
      </c>
    </row>
    <row r="115" spans="1:20" ht="15.75">
      <c r="A115" s="9" t="s">
        <v>133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59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 s="10">
        <f t="shared" si="0"/>
        <v>1</v>
      </c>
      <c r="R115" s="10">
        <f t="shared" si="1"/>
        <v>59</v>
      </c>
      <c r="S115" s="10">
        <f t="shared" si="2"/>
        <v>1</v>
      </c>
      <c r="T115" s="10">
        <f t="shared" si="3"/>
        <v>1</v>
      </c>
    </row>
    <row r="116" spans="1:20" ht="15.75">
      <c r="A116" s="9" t="s">
        <v>134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27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 s="10">
        <f t="shared" si="0"/>
        <v>1</v>
      </c>
      <c r="R116" s="10">
        <f t="shared" si="1"/>
        <v>27</v>
      </c>
      <c r="S116" s="10">
        <f t="shared" si="2"/>
        <v>1</v>
      </c>
      <c r="T116" s="10">
        <f t="shared" si="3"/>
        <v>1</v>
      </c>
    </row>
    <row r="117" spans="1:20" ht="15.75">
      <c r="A117" s="9" t="s">
        <v>135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44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s="10">
        <f t="shared" si="0"/>
        <v>1</v>
      </c>
      <c r="R117" s="10">
        <f t="shared" si="1"/>
        <v>44</v>
      </c>
      <c r="S117" s="10">
        <f t="shared" si="2"/>
        <v>1</v>
      </c>
      <c r="T117" s="10">
        <f t="shared" si="3"/>
        <v>1</v>
      </c>
    </row>
    <row r="118" spans="1:20" ht="15.75">
      <c r="A118" s="9" t="s">
        <v>136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52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 s="10">
        <f t="shared" si="0"/>
        <v>1</v>
      </c>
      <c r="R118" s="10">
        <f t="shared" si="1"/>
        <v>52</v>
      </c>
      <c r="S118" s="10">
        <f t="shared" si="2"/>
        <v>1</v>
      </c>
      <c r="T118" s="10">
        <f t="shared" si="3"/>
        <v>1</v>
      </c>
    </row>
    <row r="119" spans="1:20" ht="15.75">
      <c r="A119" s="9" t="s">
        <v>137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33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 s="10">
        <f t="shared" si="0"/>
        <v>1</v>
      </c>
      <c r="R119" s="10">
        <f t="shared" si="1"/>
        <v>33</v>
      </c>
      <c r="S119" s="10">
        <f t="shared" si="2"/>
        <v>1</v>
      </c>
      <c r="T119" s="10">
        <f t="shared" si="3"/>
        <v>1</v>
      </c>
    </row>
    <row r="120" spans="1:20" ht="15.75">
      <c r="A120" s="9" t="s">
        <v>138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21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s="10">
        <f t="shared" si="0"/>
        <v>1</v>
      </c>
      <c r="R120" s="10">
        <f t="shared" si="1"/>
        <v>21</v>
      </c>
      <c r="S120" s="10">
        <f t="shared" si="2"/>
        <v>1</v>
      </c>
      <c r="T120" s="10">
        <f t="shared" si="3"/>
        <v>1</v>
      </c>
    </row>
    <row r="121" spans="1:20" ht="15.75">
      <c r="A121" s="9" t="s">
        <v>139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34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 s="10">
        <f t="shared" si="0"/>
        <v>1</v>
      </c>
      <c r="R121" s="10">
        <f t="shared" si="1"/>
        <v>34</v>
      </c>
      <c r="S121" s="10">
        <f t="shared" si="2"/>
        <v>1</v>
      </c>
      <c r="T121" s="10">
        <f t="shared" si="3"/>
        <v>1</v>
      </c>
    </row>
    <row r="122" spans="1:20" ht="15.75">
      <c r="A122" s="9" t="s">
        <v>140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33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s="10">
        <f t="shared" si="0"/>
        <v>1</v>
      </c>
      <c r="R122" s="10">
        <f t="shared" si="1"/>
        <v>33</v>
      </c>
      <c r="S122" s="10">
        <f t="shared" si="2"/>
        <v>1</v>
      </c>
      <c r="T122" s="10">
        <f t="shared" si="3"/>
        <v>1</v>
      </c>
    </row>
    <row r="123" spans="1:20" ht="15.75">
      <c r="A123" s="9" t="s">
        <v>141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44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 s="10">
        <f t="shared" si="0"/>
        <v>1</v>
      </c>
      <c r="R123" s="10">
        <f t="shared" si="1"/>
        <v>44</v>
      </c>
      <c r="S123" s="10">
        <f t="shared" si="2"/>
        <v>1</v>
      </c>
      <c r="T123" s="10">
        <f t="shared" si="3"/>
        <v>1</v>
      </c>
    </row>
    <row r="124" spans="1:20" ht="15.75">
      <c r="A124" s="9" t="s">
        <v>142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41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s="10">
        <f t="shared" si="0"/>
        <v>1</v>
      </c>
      <c r="R124" s="10">
        <f t="shared" si="1"/>
        <v>41</v>
      </c>
      <c r="S124" s="10">
        <f t="shared" si="2"/>
        <v>1</v>
      </c>
      <c r="T124" s="10">
        <f t="shared" si="3"/>
        <v>1</v>
      </c>
    </row>
    <row r="125" spans="1:20" ht="15.75">
      <c r="A125" s="9" t="s">
        <v>143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33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 s="10">
        <f t="shared" si="0"/>
        <v>1</v>
      </c>
      <c r="R125" s="10">
        <f t="shared" si="1"/>
        <v>33</v>
      </c>
      <c r="S125" s="10">
        <f t="shared" si="2"/>
        <v>1</v>
      </c>
      <c r="T125" s="10">
        <f t="shared" si="3"/>
        <v>1</v>
      </c>
    </row>
    <row r="126" spans="1:20" ht="15.75">
      <c r="A126" s="9" t="s">
        <v>144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37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 s="10">
        <f t="shared" si="0"/>
        <v>1</v>
      </c>
      <c r="R126" s="10">
        <f t="shared" si="1"/>
        <v>37</v>
      </c>
      <c r="S126" s="10">
        <f t="shared" si="2"/>
        <v>1</v>
      </c>
      <c r="T126" s="10">
        <f t="shared" si="3"/>
        <v>1</v>
      </c>
    </row>
    <row r="127" spans="1:20" ht="15.75">
      <c r="A127" s="9" t="s">
        <v>145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42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10">
        <f t="shared" si="0"/>
        <v>1</v>
      </c>
      <c r="R127" s="10">
        <f t="shared" si="1"/>
        <v>42</v>
      </c>
      <c r="S127" s="10">
        <f t="shared" si="2"/>
        <v>1</v>
      </c>
      <c r="T127" s="10">
        <f t="shared" si="3"/>
        <v>1</v>
      </c>
    </row>
    <row r="128" spans="1:20" ht="15.75">
      <c r="A128" s="9" t="s">
        <v>146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46</v>
      </c>
      <c r="N128">
        <v>0</v>
      </c>
      <c r="O128">
        <v>0</v>
      </c>
      <c r="P128">
        <v>0</v>
      </c>
      <c r="Q128" s="10">
        <f t="shared" si="0"/>
        <v>1</v>
      </c>
      <c r="R128" s="10">
        <f t="shared" si="1"/>
        <v>46</v>
      </c>
      <c r="S128" s="10">
        <f t="shared" si="2"/>
        <v>1</v>
      </c>
      <c r="T128" s="10">
        <f t="shared" si="3"/>
        <v>1</v>
      </c>
    </row>
    <row r="129" spans="1:20" ht="15.75">
      <c r="A129" s="9" t="s">
        <v>147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22</v>
      </c>
      <c r="L129">
        <v>0</v>
      </c>
      <c r="M129">
        <v>55</v>
      </c>
      <c r="N129">
        <v>0</v>
      </c>
      <c r="O129">
        <v>0</v>
      </c>
      <c r="P129">
        <v>0</v>
      </c>
      <c r="Q129" s="10">
        <f t="shared" si="0"/>
        <v>2</v>
      </c>
      <c r="R129" s="10">
        <f t="shared" si="1"/>
        <v>77</v>
      </c>
      <c r="S129" s="10">
        <f t="shared" si="2"/>
        <v>2</v>
      </c>
      <c r="T129" s="10">
        <f t="shared" si="3"/>
        <v>2</v>
      </c>
    </row>
    <row r="130" spans="1:20" ht="15.75">
      <c r="A130" s="9" t="s">
        <v>148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67</v>
      </c>
      <c r="P130">
        <v>0</v>
      </c>
      <c r="Q130" s="10">
        <f t="shared" si="0"/>
        <v>1</v>
      </c>
      <c r="R130" s="10">
        <f t="shared" si="1"/>
        <v>67</v>
      </c>
      <c r="S130" s="10">
        <f t="shared" si="2"/>
        <v>1</v>
      </c>
      <c r="T130" s="10">
        <f t="shared" si="3"/>
        <v>1</v>
      </c>
    </row>
    <row r="131" spans="1:20" ht="15">
      <c r="A131" s="11" t="s">
        <v>149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45</v>
      </c>
      <c r="K131">
        <v>0</v>
      </c>
      <c r="L131">
        <v>55</v>
      </c>
      <c r="M131">
        <v>0</v>
      </c>
      <c r="N131">
        <v>0</v>
      </c>
      <c r="O131">
        <v>0</v>
      </c>
      <c r="P131">
        <v>0</v>
      </c>
      <c r="Q131" s="10">
        <f t="shared" si="0"/>
        <v>2</v>
      </c>
      <c r="R131" s="10">
        <f t="shared" si="1"/>
        <v>100</v>
      </c>
      <c r="S131" s="10">
        <f t="shared" si="2"/>
        <v>2</v>
      </c>
      <c r="T131" s="10">
        <f t="shared" si="3"/>
        <v>2</v>
      </c>
    </row>
    <row r="132" spans="1:20" ht="15">
      <c r="A132" s="12" t="s">
        <v>150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 s="12">
        <v>71</v>
      </c>
      <c r="M132">
        <v>0</v>
      </c>
      <c r="N132">
        <v>0</v>
      </c>
      <c r="O132">
        <v>0</v>
      </c>
      <c r="P132">
        <v>0</v>
      </c>
      <c r="Q132" s="10">
        <f t="shared" si="0"/>
        <v>1</v>
      </c>
      <c r="R132" s="10">
        <f t="shared" si="1"/>
        <v>71</v>
      </c>
      <c r="S132" s="10">
        <f t="shared" si="2"/>
        <v>1</v>
      </c>
      <c r="T132" s="10">
        <f t="shared" si="3"/>
        <v>1</v>
      </c>
    </row>
    <row r="133" spans="1:20" ht="15.75">
      <c r="A133" s="9" t="s">
        <v>151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46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 s="10">
        <f t="shared" si="0"/>
        <v>1</v>
      </c>
      <c r="R133" s="10">
        <f t="shared" si="1"/>
        <v>46</v>
      </c>
      <c r="S133" s="10">
        <f t="shared" si="2"/>
        <v>1</v>
      </c>
      <c r="T133" s="10">
        <f t="shared" si="3"/>
        <v>1</v>
      </c>
    </row>
    <row r="134" spans="1:20" ht="15.75">
      <c r="A134" s="9" t="s">
        <v>152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76</v>
      </c>
      <c r="K134">
        <v>18</v>
      </c>
      <c r="L134">
        <v>0</v>
      </c>
      <c r="M134">
        <v>0</v>
      </c>
      <c r="N134">
        <v>0</v>
      </c>
      <c r="O134">
        <v>0</v>
      </c>
      <c r="P134">
        <v>0</v>
      </c>
      <c r="Q134" s="10">
        <f t="shared" si="0"/>
        <v>2</v>
      </c>
      <c r="R134" s="10">
        <f t="shared" si="1"/>
        <v>94</v>
      </c>
      <c r="S134" s="10">
        <f t="shared" si="2"/>
        <v>2</v>
      </c>
      <c r="T134" s="10">
        <f t="shared" si="3"/>
        <v>2</v>
      </c>
    </row>
    <row r="135" spans="1:20" ht="15.75">
      <c r="A135" s="9" t="s">
        <v>153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54</v>
      </c>
      <c r="K135">
        <v>36</v>
      </c>
      <c r="L135">
        <v>0</v>
      </c>
      <c r="M135">
        <v>0</v>
      </c>
      <c r="N135">
        <v>0</v>
      </c>
      <c r="O135">
        <v>0</v>
      </c>
      <c r="P135">
        <v>0</v>
      </c>
      <c r="Q135" s="10">
        <f t="shared" si="0"/>
        <v>2</v>
      </c>
      <c r="R135" s="10">
        <f t="shared" si="1"/>
        <v>90</v>
      </c>
      <c r="S135" s="10">
        <f t="shared" si="2"/>
        <v>2</v>
      </c>
      <c r="T135" s="10">
        <f t="shared" si="3"/>
        <v>2</v>
      </c>
    </row>
    <row r="136" spans="1:20" ht="15.75">
      <c r="A136" s="9" t="s">
        <v>154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65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s="10">
        <f t="shared" si="0"/>
        <v>1</v>
      </c>
      <c r="R136" s="10">
        <f t="shared" si="1"/>
        <v>65</v>
      </c>
      <c r="S136" s="10">
        <f t="shared" si="2"/>
        <v>1</v>
      </c>
      <c r="T136" s="10">
        <f t="shared" si="3"/>
        <v>1</v>
      </c>
    </row>
    <row r="137" spans="1:20" ht="15.75">
      <c r="A137" s="9" t="s">
        <v>155</v>
      </c>
      <c r="B137">
        <v>0</v>
      </c>
      <c r="C137">
        <v>0</v>
      </c>
      <c r="D137">
        <v>34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59</v>
      </c>
      <c r="K137">
        <v>19</v>
      </c>
      <c r="L137">
        <v>0</v>
      </c>
      <c r="M137">
        <v>0</v>
      </c>
      <c r="N137">
        <v>0</v>
      </c>
      <c r="O137">
        <v>0</v>
      </c>
      <c r="P137">
        <v>0</v>
      </c>
      <c r="Q137" s="10">
        <f t="shared" si="0"/>
        <v>3</v>
      </c>
      <c r="R137" s="10">
        <f t="shared" si="1"/>
        <v>112</v>
      </c>
      <c r="S137" s="10">
        <f t="shared" si="2"/>
        <v>3</v>
      </c>
      <c r="T137" s="10">
        <f t="shared" si="3"/>
        <v>2</v>
      </c>
    </row>
    <row r="138" spans="1:20" ht="15.75">
      <c r="A138" s="9" t="s">
        <v>156</v>
      </c>
      <c r="B138">
        <v>0</v>
      </c>
      <c r="C138">
        <v>0</v>
      </c>
      <c r="D138">
        <v>22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34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 s="10">
        <f t="shared" si="0"/>
        <v>2</v>
      </c>
      <c r="R138" s="10">
        <f t="shared" si="1"/>
        <v>56</v>
      </c>
      <c r="S138" s="10">
        <f t="shared" si="2"/>
        <v>2</v>
      </c>
      <c r="T138" s="10">
        <f t="shared" si="3"/>
        <v>1</v>
      </c>
    </row>
    <row r="139" spans="1:20" ht="15.75">
      <c r="A139" s="9" t="s">
        <v>157</v>
      </c>
      <c r="B139">
        <v>0</v>
      </c>
      <c r="C139">
        <v>0</v>
      </c>
      <c r="D139">
        <v>0</v>
      </c>
      <c r="E139">
        <v>0</v>
      </c>
      <c r="F139">
        <v>73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 s="10">
        <f t="shared" si="0"/>
        <v>1</v>
      </c>
      <c r="R139" s="10">
        <f t="shared" si="1"/>
        <v>73</v>
      </c>
      <c r="S139" s="10">
        <f t="shared" si="2"/>
        <v>1</v>
      </c>
      <c r="T139" s="10">
        <f t="shared" si="3"/>
        <v>1</v>
      </c>
    </row>
    <row r="140" spans="1:20" ht="15.75">
      <c r="A140" s="9" t="s">
        <v>158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60</v>
      </c>
      <c r="L140">
        <v>0</v>
      </c>
      <c r="M140">
        <v>0</v>
      </c>
      <c r="N140">
        <v>0</v>
      </c>
      <c r="O140">
        <v>0</v>
      </c>
      <c r="P140">
        <v>0</v>
      </c>
      <c r="Q140" s="10">
        <f t="shared" si="0"/>
        <v>1</v>
      </c>
      <c r="R140" s="10">
        <f t="shared" si="1"/>
        <v>60</v>
      </c>
      <c r="S140" s="10">
        <f t="shared" si="2"/>
        <v>1</v>
      </c>
      <c r="T140" s="10">
        <f t="shared" si="3"/>
        <v>1</v>
      </c>
    </row>
    <row r="141" spans="1:20" ht="15.75">
      <c r="A141" s="9" t="s">
        <v>159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50</v>
      </c>
      <c r="L141">
        <v>0</v>
      </c>
      <c r="M141">
        <v>0</v>
      </c>
      <c r="N141">
        <v>0</v>
      </c>
      <c r="O141">
        <v>0</v>
      </c>
      <c r="P141">
        <v>0</v>
      </c>
      <c r="Q141" s="10">
        <f t="shared" si="0"/>
        <v>1</v>
      </c>
      <c r="R141" s="10">
        <f t="shared" si="1"/>
        <v>50</v>
      </c>
      <c r="S141" s="10">
        <f t="shared" si="2"/>
        <v>1</v>
      </c>
      <c r="T141" s="10">
        <f t="shared" si="3"/>
        <v>1</v>
      </c>
    </row>
    <row r="142" spans="1:20" ht="15.75">
      <c r="A142" s="9" t="s">
        <v>160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44</v>
      </c>
      <c r="L142">
        <v>0</v>
      </c>
      <c r="M142">
        <v>0</v>
      </c>
      <c r="N142">
        <v>0</v>
      </c>
      <c r="O142">
        <v>0</v>
      </c>
      <c r="P142">
        <v>0</v>
      </c>
      <c r="Q142" s="10">
        <f t="shared" si="0"/>
        <v>1</v>
      </c>
      <c r="R142" s="10">
        <f t="shared" si="1"/>
        <v>44</v>
      </c>
      <c r="S142" s="10">
        <f t="shared" si="2"/>
        <v>1</v>
      </c>
      <c r="T142" s="10">
        <f t="shared" si="3"/>
        <v>1</v>
      </c>
    </row>
    <row r="143" spans="1:20" ht="15.75">
      <c r="A143" s="9" t="s">
        <v>161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29</v>
      </c>
      <c r="L143">
        <v>0</v>
      </c>
      <c r="M143">
        <v>0</v>
      </c>
      <c r="N143">
        <v>0</v>
      </c>
      <c r="O143">
        <v>0</v>
      </c>
      <c r="P143">
        <v>0</v>
      </c>
      <c r="Q143" s="10">
        <f t="shared" si="0"/>
        <v>1</v>
      </c>
      <c r="R143" s="10">
        <f t="shared" si="1"/>
        <v>29</v>
      </c>
      <c r="S143" s="10">
        <f t="shared" si="2"/>
        <v>1</v>
      </c>
      <c r="T143" s="10">
        <f t="shared" si="3"/>
        <v>1</v>
      </c>
    </row>
    <row r="144" spans="1:20" ht="15.75">
      <c r="A144" s="9" t="s">
        <v>162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53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 s="10">
        <f t="shared" si="0"/>
        <v>1</v>
      </c>
      <c r="R144" s="10">
        <f t="shared" si="1"/>
        <v>53</v>
      </c>
      <c r="S144" s="10">
        <f t="shared" si="2"/>
        <v>1</v>
      </c>
      <c r="T144" s="10">
        <f t="shared" si="3"/>
        <v>1</v>
      </c>
    </row>
    <row r="145" spans="1:20" ht="15.75">
      <c r="A145" s="9" t="s">
        <v>163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 s="10">
        <f t="shared" si="0"/>
        <v>1</v>
      </c>
      <c r="R145" s="10">
        <f t="shared" si="1"/>
        <v>15</v>
      </c>
      <c r="S145" s="10">
        <f t="shared" si="2"/>
        <v>1</v>
      </c>
      <c r="T145" s="10">
        <f t="shared" si="3"/>
        <v>1</v>
      </c>
    </row>
    <row r="146" spans="1:20" ht="15.75">
      <c r="A146" s="9" t="s">
        <v>164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20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 s="10">
        <f t="shared" si="0"/>
        <v>1</v>
      </c>
      <c r="R146" s="10">
        <f t="shared" si="1"/>
        <v>20</v>
      </c>
      <c r="S146" s="10">
        <f t="shared" si="2"/>
        <v>1</v>
      </c>
      <c r="T146" s="10">
        <f t="shared" si="3"/>
        <v>1</v>
      </c>
    </row>
    <row r="147" spans="1:20" ht="15.75">
      <c r="A147" s="9" t="s">
        <v>165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60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s="10">
        <f t="shared" si="0"/>
        <v>1</v>
      </c>
      <c r="R147" s="10">
        <f t="shared" si="1"/>
        <v>60</v>
      </c>
      <c r="S147" s="10">
        <f t="shared" si="2"/>
        <v>1</v>
      </c>
      <c r="T147" s="10">
        <f t="shared" si="3"/>
        <v>1</v>
      </c>
    </row>
    <row r="148" spans="1:20" ht="15.75">
      <c r="A148" s="9" t="s">
        <v>166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36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s="10">
        <f t="shared" si="0"/>
        <v>1</v>
      </c>
      <c r="R148" s="10">
        <f t="shared" si="1"/>
        <v>36</v>
      </c>
      <c r="S148" s="10">
        <f t="shared" si="2"/>
        <v>1</v>
      </c>
      <c r="T148" s="10">
        <f t="shared" si="3"/>
        <v>1</v>
      </c>
    </row>
    <row r="149" spans="1:20" ht="15.75">
      <c r="A149" s="9" t="s">
        <v>167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27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s="10">
        <f t="shared" si="0"/>
        <v>1</v>
      </c>
      <c r="R149" s="10">
        <f t="shared" si="1"/>
        <v>27</v>
      </c>
      <c r="S149" s="10">
        <f t="shared" si="2"/>
        <v>1</v>
      </c>
      <c r="T149" s="10">
        <f t="shared" si="3"/>
        <v>1</v>
      </c>
    </row>
    <row r="150" spans="1:20" ht="15.75">
      <c r="A150" s="9" t="s">
        <v>168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42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 s="10">
        <f t="shared" si="0"/>
        <v>1</v>
      </c>
      <c r="R150" s="10">
        <f t="shared" si="1"/>
        <v>42</v>
      </c>
      <c r="S150" s="10">
        <f t="shared" si="2"/>
        <v>1</v>
      </c>
      <c r="T150" s="10">
        <f t="shared" si="3"/>
        <v>1</v>
      </c>
    </row>
    <row r="151" spans="1:20" ht="15.75">
      <c r="A151" s="9" t="s">
        <v>169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25</v>
      </c>
      <c r="Q151" s="10">
        <f t="shared" si="0"/>
        <v>1</v>
      </c>
      <c r="R151" s="10">
        <f t="shared" si="1"/>
        <v>25</v>
      </c>
      <c r="S151" s="10">
        <f t="shared" si="2"/>
        <v>0</v>
      </c>
      <c r="T151" s="10">
        <f t="shared" si="3"/>
        <v>1</v>
      </c>
    </row>
    <row r="152" spans="1:20" ht="15.75">
      <c r="A152" s="9" t="s">
        <v>170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19</v>
      </c>
      <c r="Q152" s="10">
        <f t="shared" si="0"/>
        <v>1</v>
      </c>
      <c r="R152" s="10">
        <f t="shared" si="1"/>
        <v>19</v>
      </c>
      <c r="S152" s="10">
        <f t="shared" si="2"/>
        <v>0</v>
      </c>
      <c r="T152" s="10">
        <f t="shared" si="3"/>
        <v>1</v>
      </c>
    </row>
    <row r="153" spans="1:20" ht="15.75">
      <c r="A153" s="9" t="s">
        <v>171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30</v>
      </c>
      <c r="Q153" s="10">
        <f t="shared" si="0"/>
        <v>1</v>
      </c>
      <c r="R153" s="10">
        <f t="shared" si="1"/>
        <v>30</v>
      </c>
      <c r="S153" s="10">
        <f t="shared" si="2"/>
        <v>0</v>
      </c>
      <c r="T153" s="10">
        <f t="shared" si="3"/>
        <v>1</v>
      </c>
    </row>
    <row r="154" spans="1:20" ht="15.75">
      <c r="A154" s="9" t="s">
        <v>172</v>
      </c>
      <c r="B154">
        <v>0</v>
      </c>
      <c r="C154">
        <v>0</v>
      </c>
      <c r="D154">
        <v>19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 s="10">
        <f t="shared" si="0"/>
        <v>1</v>
      </c>
      <c r="R154" s="10">
        <f t="shared" si="1"/>
        <v>19</v>
      </c>
      <c r="S154" s="10">
        <f t="shared" si="2"/>
        <v>1</v>
      </c>
      <c r="T154" s="10">
        <f t="shared" si="3"/>
        <v>0</v>
      </c>
    </row>
    <row r="155" spans="1:20" ht="15.75">
      <c r="A155" s="9" t="s">
        <v>173</v>
      </c>
      <c r="B155">
        <v>0</v>
      </c>
      <c r="C155">
        <v>0</v>
      </c>
      <c r="D155">
        <v>24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s="10">
        <f t="shared" si="0"/>
        <v>1</v>
      </c>
      <c r="R155" s="10">
        <f t="shared" si="1"/>
        <v>24</v>
      </c>
      <c r="S155" s="10">
        <f t="shared" si="2"/>
        <v>1</v>
      </c>
      <c r="T155" s="10">
        <f t="shared" si="3"/>
        <v>0</v>
      </c>
    </row>
    <row r="156" spans="1:20" ht="15.75">
      <c r="A156" s="9" t="s">
        <v>174</v>
      </c>
      <c r="B156">
        <v>0</v>
      </c>
      <c r="C156">
        <v>0</v>
      </c>
      <c r="D156">
        <v>37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 s="10">
        <f t="shared" si="0"/>
        <v>1</v>
      </c>
      <c r="R156" s="10">
        <f t="shared" si="1"/>
        <v>37</v>
      </c>
      <c r="S156" s="10">
        <f t="shared" si="2"/>
        <v>1</v>
      </c>
      <c r="T156" s="10">
        <f t="shared" si="3"/>
        <v>0</v>
      </c>
    </row>
    <row r="157" spans="1:20" ht="15.75">
      <c r="A157" s="9" t="s">
        <v>175</v>
      </c>
      <c r="B157">
        <v>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 s="10">
        <f t="shared" si="0"/>
        <v>1</v>
      </c>
      <c r="R157" s="10">
        <f t="shared" si="1"/>
        <v>18</v>
      </c>
      <c r="S157" s="10">
        <f t="shared" si="2"/>
        <v>1</v>
      </c>
      <c r="T157" s="10">
        <f t="shared" si="3"/>
        <v>0</v>
      </c>
    </row>
    <row r="158" spans="1:20" ht="15.75">
      <c r="A158" s="9" t="s">
        <v>176</v>
      </c>
      <c r="B158">
        <v>36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 s="10">
        <f t="shared" si="0"/>
        <v>1</v>
      </c>
      <c r="R158" s="10">
        <f t="shared" si="1"/>
        <v>36</v>
      </c>
      <c r="S158" s="10">
        <f t="shared" si="2"/>
        <v>1</v>
      </c>
      <c r="T158" s="10">
        <f t="shared" si="3"/>
        <v>0</v>
      </c>
    </row>
    <row r="159" spans="1:20" ht="15.75">
      <c r="A159" s="9" t="s">
        <v>177</v>
      </c>
      <c r="B159">
        <v>32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 s="10">
        <f t="shared" si="0"/>
        <v>1</v>
      </c>
      <c r="R159" s="10">
        <f t="shared" si="1"/>
        <v>32</v>
      </c>
      <c r="S159" s="10">
        <f t="shared" si="2"/>
        <v>1</v>
      </c>
      <c r="T159" s="10">
        <f t="shared" si="3"/>
        <v>0</v>
      </c>
    </row>
    <row r="160" spans="1:20" ht="15.75">
      <c r="A160" s="9" t="s">
        <v>178</v>
      </c>
      <c r="B160">
        <v>33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 s="10">
        <f t="shared" si="0"/>
        <v>1</v>
      </c>
      <c r="R160" s="10">
        <f t="shared" si="1"/>
        <v>33</v>
      </c>
      <c r="S160" s="10">
        <f t="shared" si="2"/>
        <v>1</v>
      </c>
      <c r="T160" s="10">
        <f t="shared" si="3"/>
        <v>0</v>
      </c>
    </row>
    <row r="161" spans="1:20" ht="15.75">
      <c r="A161" s="9" t="s">
        <v>179</v>
      </c>
      <c r="B161">
        <v>20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s="10">
        <f t="shared" si="0"/>
        <v>1</v>
      </c>
      <c r="R161" s="10">
        <f t="shared" si="1"/>
        <v>20</v>
      </c>
      <c r="S161" s="10">
        <f t="shared" si="2"/>
        <v>1</v>
      </c>
      <c r="T161" s="10">
        <f t="shared" si="3"/>
        <v>0</v>
      </c>
    </row>
    <row r="162" spans="1:20" ht="15.75">
      <c r="A162" s="9" t="s">
        <v>180</v>
      </c>
      <c r="B162">
        <v>21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 s="10">
        <f t="shared" si="0"/>
        <v>1</v>
      </c>
      <c r="R162" s="10">
        <f t="shared" si="1"/>
        <v>21</v>
      </c>
      <c r="S162" s="10">
        <f t="shared" si="2"/>
        <v>1</v>
      </c>
      <c r="T162" s="10">
        <f t="shared" si="3"/>
        <v>0</v>
      </c>
    </row>
    <row r="163" spans="1:20" ht="15.75">
      <c r="A163" s="9" t="s">
        <v>181</v>
      </c>
      <c r="B163">
        <v>41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 s="10">
        <f t="shared" si="0"/>
        <v>1</v>
      </c>
      <c r="R163" s="10">
        <f t="shared" si="1"/>
        <v>41</v>
      </c>
      <c r="S163" s="10">
        <f t="shared" si="2"/>
        <v>1</v>
      </c>
      <c r="T163" s="10">
        <f t="shared" si="3"/>
        <v>0</v>
      </c>
    </row>
    <row r="164" spans="1:20" ht="15.75">
      <c r="A164" s="13"/>
      <c r="B164" s="14">
        <f>B2</f>
        <v>0</v>
      </c>
      <c r="C164" s="14">
        <f>C2</f>
        <v>0</v>
      </c>
      <c r="D164" s="14">
        <f>D2</f>
        <v>0</v>
      </c>
      <c r="E164" s="14">
        <f>E2</f>
        <v>0</v>
      </c>
      <c r="F164" s="14">
        <f>F2</f>
        <v>0</v>
      </c>
      <c r="G164" s="14">
        <f>G2</f>
        <v>0</v>
      </c>
      <c r="H164" s="14">
        <f>H2</f>
        <v>0</v>
      </c>
      <c r="I164" s="14">
        <f>I2</f>
        <v>0</v>
      </c>
      <c r="J164" s="14">
        <f>J2</f>
        <v>0</v>
      </c>
      <c r="K164" s="14">
        <f>K2</f>
        <v>0</v>
      </c>
      <c r="L164" s="14">
        <f>L2</f>
        <v>0</v>
      </c>
      <c r="M164" s="14">
        <f>M2</f>
        <v>0</v>
      </c>
      <c r="N164" s="14">
        <f>N2</f>
        <v>0</v>
      </c>
      <c r="O164" s="14">
        <f>O2</f>
        <v>0</v>
      </c>
      <c r="P164" s="14">
        <f>P2</f>
        <v>0</v>
      </c>
      <c r="Q164" s="15"/>
      <c r="R164" s="15"/>
      <c r="S164" s="15"/>
      <c r="T164" s="15"/>
    </row>
    <row r="165" spans="1:16" ht="15.75">
      <c r="A165" s="16" t="s">
        <v>182</v>
      </c>
      <c r="B165">
        <f>SUM(B5:B163)</f>
        <v>321</v>
      </c>
      <c r="C165">
        <f>SUM(C5:C163)</f>
        <v>29</v>
      </c>
      <c r="D165">
        <f>SUM(D5:D163)</f>
        <v>136</v>
      </c>
      <c r="E165">
        <f>SUM(E5:E163)</f>
        <v>380</v>
      </c>
      <c r="F165">
        <f>SUM(F5:F163)</f>
        <v>73</v>
      </c>
      <c r="G165">
        <f>SUM(G5:G163)</f>
        <v>253</v>
      </c>
      <c r="H165">
        <f>SUM(H5:H163)</f>
        <v>375</v>
      </c>
      <c r="I165">
        <f>SUM(I5:I163)</f>
        <v>4008</v>
      </c>
      <c r="J165">
        <f>SUM(J5:J163)</f>
        <v>379</v>
      </c>
      <c r="K165">
        <f>SUM(K5:K163)</f>
        <v>278</v>
      </c>
      <c r="L165">
        <f>SUM(L5:L163)</f>
        <v>126</v>
      </c>
      <c r="M165">
        <f>SUM(M5:M163)</f>
        <v>101</v>
      </c>
      <c r="N165">
        <f>SUM(N5:N163)</f>
        <v>371</v>
      </c>
      <c r="O165">
        <f>SUM(O5:O163)</f>
        <v>67</v>
      </c>
      <c r="P165">
        <f>SUM(P5:P163)</f>
        <v>113</v>
      </c>
    </row>
    <row r="166" spans="1:16" ht="24.75">
      <c r="A166" s="16" t="s">
        <v>183</v>
      </c>
      <c r="B166">
        <f>COUNTIF(B5:B163,"&gt;0")</f>
        <v>12</v>
      </c>
      <c r="C166">
        <f>COUNTIF(C5:C163,"&gt;0")</f>
        <v>1</v>
      </c>
      <c r="D166">
        <f>COUNTIF(D5:D163,"&gt;0")</f>
        <v>5</v>
      </c>
      <c r="E166">
        <f>COUNTIF(E5:E163,"&gt;0")</f>
        <v>10</v>
      </c>
      <c r="F166">
        <f>COUNTIF(F5:F163,"&gt;0")</f>
        <v>1</v>
      </c>
      <c r="G166">
        <f>COUNTIF(G5:G163,"&gt;0")</f>
        <v>7</v>
      </c>
      <c r="H166">
        <f>COUNTIF(H5:H163,"&gt;0")</f>
        <v>9</v>
      </c>
      <c r="I166">
        <f>COUNTIF(I5:I163,"&gt;0")</f>
        <v>98</v>
      </c>
      <c r="J166">
        <f>COUNTIF(J5:J163,"&gt;0")</f>
        <v>7</v>
      </c>
      <c r="K166">
        <f>COUNTIF(K5:K163,"&gt;0")</f>
        <v>8</v>
      </c>
      <c r="L166">
        <f>COUNTIF(L5:L163,"&gt;0")</f>
        <v>2</v>
      </c>
      <c r="M166">
        <f>COUNTIF(M5:M163,"&gt;0")</f>
        <v>2</v>
      </c>
      <c r="N166">
        <f>COUNTIF(N5:N163,"&gt;0")</f>
        <v>10</v>
      </c>
      <c r="O166">
        <f>COUNTIF(O5:O163,"&gt;0")</f>
        <v>1</v>
      </c>
      <c r="P166">
        <f>COUNTIF(P5:P163,"&gt;0")</f>
        <v>4</v>
      </c>
    </row>
    <row r="169" spans="1:4" ht="15">
      <c r="A169" t="s">
        <v>184</v>
      </c>
      <c r="D169" s="10">
        <f>COUNTIF($A5:$A163,"&lt;&gt;''")</f>
        <v>159</v>
      </c>
    </row>
    <row r="170" spans="1:4" ht="15">
      <c r="A170" t="s">
        <v>185</v>
      </c>
      <c r="D170" s="10">
        <f>COUNTIF(S5:S163,"&gt;0")</f>
        <v>156</v>
      </c>
    </row>
    <row r="171" spans="1:4" ht="15">
      <c r="A171" t="s">
        <v>186</v>
      </c>
      <c r="D171" s="10">
        <f>COUNTIF(T5:T163,"&gt;0")</f>
        <v>149</v>
      </c>
    </row>
  </sheetData>
  <sheetProtection selectLockedCells="1" selectUnlockedCells="1"/>
  <conditionalFormatting sqref="A167">
    <cfRule type="expression" priority="1" dxfId="0" stopIfTrue="1">
      <formula>AND(COUNTIF($A$167:$A$167,#REF!)&gt;1,NOT(ISBLANK(#REF!)))</formula>
    </cfRule>
  </conditionalFormatting>
  <conditionalFormatting sqref="A167">
    <cfRule type="expression" priority="2" dxfId="0" stopIfTrue="1">
      <formula>AND(COUNTIF($A$167:$A$167,#REF!)&gt;1,NOT(ISBLANK(#REF!)))</formula>
    </cfRule>
  </conditionalFormatting>
  <conditionalFormatting sqref="A5:A157">
    <cfRule type="expression" priority="3" dxfId="0" stopIfTrue="1">
      <formula>AND(COUNTIF($A$5:$A$157,#REF!)&gt;1,NOT(ISBLANK(#REF!)))</formula>
    </cfRule>
  </conditionalFormatting>
  <conditionalFormatting sqref="A5:A164">
    <cfRule type="expression" priority="4" dxfId="0" stopIfTrue="1">
      <formula>AND(COUNTIF($A$5:$A$163,#REF!)&gt;1,NOT(ISBLANK(#REF!)))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workbookViewId="0" topLeftCell="H150">
      <selection activeCell="A26" sqref="A26"/>
    </sheetView>
  </sheetViews>
  <sheetFormatPr defaultColWidth="9.140625" defaultRowHeight="15"/>
  <cols>
    <col min="1" max="1" width="18.140625" style="0" customWidth="1"/>
  </cols>
  <sheetData>
    <row r="1" spans="1:14" ht="15">
      <c r="A1" t="s">
        <v>187</v>
      </c>
      <c r="B1" t="s">
        <v>4</v>
      </c>
      <c r="C1" t="s">
        <v>7</v>
      </c>
      <c r="D1" t="s">
        <v>13</v>
      </c>
      <c r="E1" t="s">
        <v>8</v>
      </c>
      <c r="F1" t="s">
        <v>12</v>
      </c>
      <c r="G1" t="s">
        <v>14</v>
      </c>
      <c r="H1" t="s">
        <v>11</v>
      </c>
      <c r="I1" t="s">
        <v>9</v>
      </c>
      <c r="J1" t="s">
        <v>5</v>
      </c>
      <c r="K1" t="s">
        <v>10</v>
      </c>
      <c r="L1" t="s">
        <v>6</v>
      </c>
      <c r="M1" t="s">
        <v>188</v>
      </c>
      <c r="N1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Narayan Jayaram</dc:creator>
  <cp:keywords/>
  <dc:description/>
  <cp:lastModifiedBy>Andrew Martin</cp:lastModifiedBy>
  <dcterms:created xsi:type="dcterms:W3CDTF">2016-08-29T12:29:44Z</dcterms:created>
  <dcterms:modified xsi:type="dcterms:W3CDTF">2016-08-30T08:39:45Z</dcterms:modified>
  <cp:category/>
  <cp:version/>
  <cp:contentType/>
  <cp:contentStatus/>
  <cp:revision>2</cp:revision>
</cp:coreProperties>
</file>